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df097ab6e62bf8d/Macrordinary/Learner Templates/"/>
    </mc:Choice>
  </mc:AlternateContent>
  <xr:revisionPtr revIDLastSave="15" documentId="8_{FB966DFD-A72D-42CE-81A3-CA47334F8D2A}" xr6:coauthVersionLast="45" xr6:coauthVersionMax="45" xr10:uidLastSave="{770D9481-331B-4896-87A5-6631E8F947C6}"/>
  <bookViews>
    <workbookView xWindow="-108" yWindow="-108" windowWidth="23256" windowHeight="12576" xr2:uid="{5331ABC6-C454-4FAC-8BC9-A5C3A0FDF6C4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CarSales_2f71ebd4-27bc-41ea-8359-8cca57512768" name="CarSales" connection="Query - CarSales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F23" i="1"/>
  <c r="F19" i="1"/>
  <c r="F15" i="1"/>
  <c r="F11" i="1"/>
  <c r="F20" i="1"/>
  <c r="F14" i="1"/>
  <c r="F9" i="1"/>
  <c r="F18" i="1"/>
  <c r="F13" i="1"/>
  <c r="F22" i="1"/>
  <c r="F17" i="1"/>
  <c r="F12" i="1"/>
  <c r="F21" i="1"/>
  <c r="F16" i="1"/>
  <c r="F10" i="1"/>
  <c r="F8" i="1"/>
  <c r="D24" i="1"/>
  <c r="D12" i="1"/>
  <c r="B24" i="1"/>
  <c r="B13" i="1"/>
  <c r="D21" i="1"/>
  <c r="D20" i="1"/>
  <c r="D15" i="1"/>
  <c r="D10" i="1"/>
  <c r="D16" i="1"/>
  <c r="B21" i="1"/>
  <c r="B8" i="1"/>
  <c r="D19" i="1"/>
  <c r="B10" i="1"/>
  <c r="D23" i="1"/>
  <c r="B18" i="1"/>
  <c r="D11" i="1"/>
  <c r="D9" i="1"/>
  <c r="B19" i="1"/>
  <c r="B22" i="1"/>
  <c r="D18" i="1"/>
  <c r="B17" i="1"/>
  <c r="D13" i="1"/>
  <c r="D8" i="1"/>
  <c r="B15" i="1"/>
  <c r="D14" i="1"/>
  <c r="B11" i="1"/>
  <c r="D17" i="1"/>
  <c r="B23" i="1"/>
  <c r="B14" i="1"/>
  <c r="B9" i="1"/>
  <c r="D22" i="1"/>
  <c r="B12" i="1"/>
  <c r="B16" i="1"/>
  <c r="B20" i="1"/>
  <c r="C20" i="1" l="1"/>
  <c r="E16" i="1"/>
  <c r="C16" i="1"/>
  <c r="C12" i="1"/>
  <c r="E9" i="1"/>
  <c r="E14" i="1"/>
  <c r="C23" i="1"/>
  <c r="C11" i="1"/>
  <c r="E15" i="1"/>
  <c r="C15" i="1"/>
  <c r="E8" i="1"/>
  <c r="C17" i="1"/>
  <c r="E22" i="1"/>
  <c r="C22" i="1"/>
  <c r="C19" i="1"/>
  <c r="E11" i="1"/>
  <c r="C18" i="1"/>
  <c r="E23" i="1"/>
  <c r="C10" i="1"/>
  <c r="E19" i="1"/>
  <c r="C8" i="1"/>
  <c r="C21" i="1"/>
  <c r="E10" i="1"/>
  <c r="E20" i="1"/>
  <c r="C13" i="1"/>
  <c r="E24" i="1"/>
  <c r="E12" i="1"/>
  <c r="C24" i="1" l="1"/>
  <c r="C14" i="1"/>
  <c r="E13" i="1"/>
  <c r="E21" i="1"/>
  <c r="E17" i="1"/>
  <c r="C9" i="1"/>
  <c r="E1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CarSales" description="Connection to the 'CarSales' query in the workbook." type="100" refreshedVersion="6" minRefreshableVersion="5">
    <extLst>
      <ext xmlns:x15="http://schemas.microsoft.com/office/spreadsheetml/2010/11/main" uri="{DE250136-89BD-433C-8126-D09CA5730AF9}">
        <x15:connection id="14c68db5-0360-4f7f-891b-7e278d893c88"/>
      </ext>
    </extLst>
  </connection>
  <connection id="2" xr16:uid="{00000000-0015-0000-FFFF-FFFF01000000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5">
    <s v="ThisWorkbookDataModel"/>
    <s v="[Measures].[CarSalesTotalValues]"/>
    <s v="[CarSales].[UOM].&amp;[Units]"/>
    <s v="[CarSales].[Origin of manufacture].&amp;[Total, country of manufacture]"/>
    <s v="[CarSales].[GEO].&amp;[Canada]"/>
    <s v="[CarSales].[REF_DATE].&amp;[2018-01-01T00:00:00]"/>
    <s v="[CarSales].[Vehicle type].&amp;[Passenger cars]"/>
    <s v="[CarSales].[REF_DATE].&amp;[2018-10-01T00:00:00]"/>
    <s v="[CarSales].[REF_DATE].&amp;[2018-06-01T00:00:00]"/>
    <s v="[CarSales].[REF_DATE].&amp;[2018-02-01T00:00:00]"/>
    <s v="[CarSales].[REF_DATE].&amp;[2018-09-01T00:00:00]"/>
    <s v="[CarSales].[REF_DATE].&amp;[2018-05-01T00:00:00]"/>
    <s v="[CarSales].[REF_DATE].&amp;[2018-12-01T00:00:00]"/>
    <s v="[CarSales].[REF_DATE].&amp;[2018-08-01T00:00:00]"/>
    <s v="[CarSales].[REF_DATE].&amp;[2018-04-01T00:00:00]"/>
    <s v="[CarSales].[REF_DATE].&amp;[2018-11-01T00:00:00]"/>
    <s v="[CarSales].[REF_DATE].&amp;[2018-07-01T00:00:00]"/>
    <s v="[CarSales].[REF_DATE].&amp;[2018-03-01T00:00:00]"/>
    <s v="[CarSales].[Vehicle type].&amp;[Trucks]"/>
    <s v="[CarSales].[Quarter].&amp;[Q1 2018]"/>
    <s v="[CarSales].[Quarter].&amp;[Q2 2018]"/>
    <s v="[CarSales].[Quarter].&amp;[Q3 2018]"/>
    <s v="[CarSales].[Quarter].&amp;[Q4 2018]"/>
    <s v="0"/>
    <s v="[CarSales].[Vehicle type].&amp;[Total, new motor vehicles]"/>
  </metadataStrings>
  <mdxMetadata count="51">
    <mdx n="0" f="v">
      <t c="4" si="23">
        <n x="1"/>
        <n x="4"/>
        <n x="5"/>
        <n x="18"/>
      </t>
    </mdx>
    <mdx n="0" f="v">
      <t c="4" si="23">
        <n x="1"/>
        <n x="4"/>
        <n x="5"/>
        <n x="6"/>
      </t>
    </mdx>
    <mdx n="0" f="v">
      <t c="5" si="23">
        <n x="1"/>
        <n x="2"/>
        <n x="3"/>
        <n x="4"/>
        <n x="18"/>
      </t>
    </mdx>
    <mdx n="0" f="v">
      <t c="6" si="23">
        <n x="1"/>
        <n x="2"/>
        <n x="3"/>
        <n x="4"/>
        <n x="21"/>
        <n x="18"/>
      </t>
    </mdx>
    <mdx n="0" f="v">
      <t c="6" si="23">
        <n x="1"/>
        <n x="2"/>
        <n x="3"/>
        <n x="4"/>
        <n x="20"/>
        <n x="6"/>
      </t>
    </mdx>
    <mdx n="0" f="v">
      <t c="6" si="23">
        <n x="1"/>
        <n x="2"/>
        <n x="3"/>
        <n x="4"/>
        <n x="14"/>
        <n x="6"/>
      </t>
    </mdx>
    <mdx n="0" f="v">
      <t c="6" si="23">
        <n x="1"/>
        <n x="2"/>
        <n x="3"/>
        <n x="4"/>
        <n x="14"/>
        <n x="18"/>
      </t>
    </mdx>
    <mdx n="0" f="v">
      <t c="6" si="23">
        <n x="1"/>
        <n x="2"/>
        <n x="3"/>
        <n x="4"/>
        <n x="17"/>
        <n x="6"/>
      </t>
    </mdx>
    <mdx n="0" f="v">
      <t c="6" si="23">
        <n x="1"/>
        <n x="2"/>
        <n x="3"/>
        <n x="4"/>
        <n x="8"/>
        <n x="18"/>
      </t>
    </mdx>
    <mdx n="0" f="v">
      <t c="6" si="23">
        <n x="1"/>
        <n x="2"/>
        <n x="3"/>
        <n x="4"/>
        <n x="10"/>
        <n x="18"/>
      </t>
    </mdx>
    <mdx n="0" f="v">
      <t c="5" si="23">
        <n x="1"/>
        <n x="2"/>
        <n x="3"/>
        <n x="4"/>
        <n x="6"/>
      </t>
    </mdx>
    <mdx n="0" f="v">
      <t c="6" si="23">
        <n x="1"/>
        <n x="2"/>
        <n x="3"/>
        <n x="4"/>
        <n x="22"/>
        <n x="18"/>
      </t>
    </mdx>
    <mdx n="0" f="v">
      <t c="6" si="23">
        <n x="1"/>
        <n x="2"/>
        <n x="3"/>
        <n x="4"/>
        <n x="19"/>
        <n x="6"/>
      </t>
    </mdx>
    <mdx n="0" f="v">
      <t c="6" si="23">
        <n x="1"/>
        <n x="2"/>
        <n x="3"/>
        <n x="4"/>
        <n x="16"/>
        <n x="18"/>
      </t>
    </mdx>
    <mdx n="0" f="v">
      <t c="6" si="23">
        <n x="1"/>
        <n x="2"/>
        <n x="3"/>
        <n x="4"/>
        <n x="11"/>
        <n x="6"/>
      </t>
    </mdx>
    <mdx n="0" f="v">
      <t c="6" si="23">
        <n x="1"/>
        <n x="2"/>
        <n x="3"/>
        <n x="4"/>
        <n x="10"/>
        <n x="6"/>
      </t>
    </mdx>
    <mdx n="0" f="v">
      <t c="6" si="23">
        <n x="1"/>
        <n x="2"/>
        <n x="3"/>
        <n x="4"/>
        <n x="13"/>
        <n x="18"/>
      </t>
    </mdx>
    <mdx n="0" f="v">
      <t c="6" si="23">
        <n x="1"/>
        <n x="2"/>
        <n x="3"/>
        <n x="4"/>
        <n x="16"/>
        <n x="6"/>
      </t>
    </mdx>
    <mdx n="0" f="v">
      <t c="6" si="23">
        <n x="1"/>
        <n x="2"/>
        <n x="3"/>
        <n x="4"/>
        <n x="15"/>
        <n x="18"/>
      </t>
    </mdx>
    <mdx n="0" f="v">
      <t c="6" si="23">
        <n x="1"/>
        <n x="2"/>
        <n x="3"/>
        <n x="4"/>
        <n x="19"/>
        <n x="18"/>
      </t>
    </mdx>
    <mdx n="0" f="v">
      <t c="6" si="23">
        <n x="1"/>
        <n x="2"/>
        <n x="3"/>
        <n x="4"/>
        <n x="22"/>
        <n x="6"/>
      </t>
    </mdx>
    <mdx n="0" f="v">
      <t c="6" si="23">
        <n x="1"/>
        <n x="2"/>
        <n x="3"/>
        <n x="4"/>
        <n x="13"/>
        <n x="6"/>
      </t>
    </mdx>
    <mdx n="0" f="v">
      <t c="6" si="23">
        <n x="1"/>
        <n x="2"/>
        <n x="3"/>
        <n x="4"/>
        <n x="7"/>
        <n x="18"/>
      </t>
    </mdx>
    <mdx n="0" f="v">
      <t c="6" si="23">
        <n x="1"/>
        <n x="2"/>
        <n x="3"/>
        <n x="4"/>
        <n x="9"/>
        <n x="18"/>
      </t>
    </mdx>
    <mdx n="0" f="v">
      <t c="6" si="23">
        <n x="1"/>
        <n x="2"/>
        <n x="3"/>
        <n x="4"/>
        <n x="8"/>
        <n x="6"/>
      </t>
    </mdx>
    <mdx n="0" f="v">
      <t c="6" si="23">
        <n x="1"/>
        <n x="2"/>
        <n x="3"/>
        <n x="4"/>
        <n x="15"/>
        <n x="6"/>
      </t>
    </mdx>
    <mdx n="0" f="v">
      <t c="6" si="23">
        <n x="1"/>
        <n x="2"/>
        <n x="3"/>
        <n x="4"/>
        <n x="20"/>
        <n x="18"/>
      </t>
    </mdx>
    <mdx n="0" f="v">
      <t c="6" si="23">
        <n x="1"/>
        <n x="2"/>
        <n x="3"/>
        <n x="4"/>
        <n x="21"/>
        <n x="6"/>
      </t>
    </mdx>
    <mdx n="0" f="v">
      <t c="6" si="23">
        <n x="1"/>
        <n x="2"/>
        <n x="3"/>
        <n x="4"/>
        <n x="9"/>
        <n x="6"/>
      </t>
    </mdx>
    <mdx n="0" f="v">
      <t c="6" si="23">
        <n x="1"/>
        <n x="2"/>
        <n x="3"/>
        <n x="4"/>
        <n x="7"/>
        <n x="6"/>
      </t>
    </mdx>
    <mdx n="0" f="v">
      <t c="6" si="23">
        <n x="1"/>
        <n x="2"/>
        <n x="3"/>
        <n x="4"/>
        <n x="17"/>
        <n x="18"/>
      </t>
    </mdx>
    <mdx n="0" f="v">
      <t c="6" si="23">
        <n x="1"/>
        <n x="2"/>
        <n x="3"/>
        <n x="4"/>
        <n x="12"/>
        <n x="6"/>
      </t>
    </mdx>
    <mdx n="0" f="v">
      <t c="6" si="23">
        <n x="1"/>
        <n x="2"/>
        <n x="3"/>
        <n x="4"/>
        <n x="12"/>
        <n x="18"/>
      </t>
    </mdx>
    <mdx n="0" f="v">
      <t c="6" si="23">
        <n x="1"/>
        <n x="2"/>
        <n x="3"/>
        <n x="4"/>
        <n x="11"/>
        <n x="18"/>
      </t>
    </mdx>
    <mdx n="0" f="v">
      <t c="4" si="23">
        <n x="1"/>
        <n x="4"/>
        <n x="5"/>
        <n x="24"/>
      </t>
    </mdx>
    <mdx n="0" f="v">
      <t c="4" si="23">
        <n x="1"/>
        <n x="4"/>
        <n x="9"/>
        <n x="24"/>
      </t>
    </mdx>
    <mdx n="0" f="v">
      <t c="4" si="23">
        <n x="1"/>
        <n x="4"/>
        <n x="17"/>
        <n x="24"/>
      </t>
    </mdx>
    <mdx n="0" f="v">
      <t c="4" si="23">
        <n x="1"/>
        <n x="4"/>
        <n x="14"/>
        <n x="24"/>
      </t>
    </mdx>
    <mdx n="0" f="v">
      <t c="4" si="23">
        <n x="1"/>
        <n x="4"/>
        <n x="11"/>
        <n x="24"/>
      </t>
    </mdx>
    <mdx n="0" f="v">
      <t c="4" si="23">
        <n x="1"/>
        <n x="4"/>
        <n x="8"/>
        <n x="24"/>
      </t>
    </mdx>
    <mdx n="0" f="v">
      <t c="4" si="23">
        <n x="1"/>
        <n x="4"/>
        <n x="16"/>
        <n x="24"/>
      </t>
    </mdx>
    <mdx n="0" f="v">
      <t c="4" si="23">
        <n x="1"/>
        <n x="4"/>
        <n x="13"/>
        <n x="24"/>
      </t>
    </mdx>
    <mdx n="0" f="v">
      <t c="4" si="23">
        <n x="1"/>
        <n x="4"/>
        <n x="10"/>
        <n x="24"/>
      </t>
    </mdx>
    <mdx n="0" f="v">
      <t c="4" si="23">
        <n x="1"/>
        <n x="4"/>
        <n x="7"/>
        <n x="24"/>
      </t>
    </mdx>
    <mdx n="0" f="v">
      <t c="4" si="23">
        <n x="1"/>
        <n x="4"/>
        <n x="15"/>
        <n x="24"/>
      </t>
    </mdx>
    <mdx n="0" f="v">
      <t c="4" si="23">
        <n x="1"/>
        <n x="4"/>
        <n x="12"/>
        <n x="24"/>
      </t>
    </mdx>
    <mdx n="0" f="v">
      <t c="4" si="23">
        <n x="1"/>
        <n x="4"/>
        <n x="19"/>
        <n x="24"/>
      </t>
    </mdx>
    <mdx n="0" f="v">
      <t c="4" si="23">
        <n x="1"/>
        <n x="4"/>
        <n x="20"/>
        <n x="24"/>
      </t>
    </mdx>
    <mdx n="0" f="v">
      <t c="4" si="23">
        <n x="1"/>
        <n x="4"/>
        <n x="21"/>
        <n x="24"/>
      </t>
    </mdx>
    <mdx n="0" f="v">
      <t c="4" si="23">
        <n x="1"/>
        <n x="4"/>
        <n x="22"/>
        <n x="24"/>
      </t>
    </mdx>
    <mdx n="0" f="v">
      <t c="3" si="23">
        <n x="1"/>
        <n x="4"/>
        <n x="24"/>
      </t>
    </mdx>
  </mdxMetadata>
  <valueMetadata count="5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</valueMetadata>
</metadata>
</file>

<file path=xl/sharedStrings.xml><?xml version="1.0" encoding="utf-8"?>
<sst xmlns="http://schemas.openxmlformats.org/spreadsheetml/2006/main" count="29" uniqueCount="26">
  <si>
    <t>Automobile Sales in 2018</t>
  </si>
  <si>
    <t>by month and quarter</t>
  </si>
  <si>
    <t>Region</t>
  </si>
  <si>
    <t>Canada</t>
  </si>
  <si>
    <t>Passenger Cars</t>
  </si>
  <si>
    <t>Trucks</t>
  </si>
  <si>
    <t>Total</t>
  </si>
  <si>
    <t>Units</t>
  </si>
  <si>
    <t>% of Total</t>
  </si>
  <si>
    <t>2018-01</t>
  </si>
  <si>
    <t>2018-02</t>
  </si>
  <si>
    <t>2018-03</t>
  </si>
  <si>
    <t>Q1 2018</t>
  </si>
  <si>
    <t>2018-04</t>
  </si>
  <si>
    <t>2018-05</t>
  </si>
  <si>
    <t>2018-06</t>
  </si>
  <si>
    <t>Q2 2018</t>
  </si>
  <si>
    <t>2018-07</t>
  </si>
  <si>
    <t>2018-08</t>
  </si>
  <si>
    <t>2018-09</t>
  </si>
  <si>
    <t>Q3 2018</t>
  </si>
  <si>
    <t>2018-10</t>
  </si>
  <si>
    <t>2018-11</t>
  </si>
  <si>
    <t>2018-12</t>
  </si>
  <si>
    <t>Q4 2018</t>
  </si>
  <si>
    <t>2018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</si>
</sst>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0" fillId="2" borderId="1" xfId="0" applyFill="1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164" fontId="0" fillId="0" borderId="5" xfId="1" applyNumberFormat="1" applyFont="1" applyBorder="1" applyAlignment="1">
      <alignment horizontal="right"/>
    </xf>
    <xf numFmtId="10" fontId="0" fillId="0" borderId="6" xfId="2" applyNumberFormat="1" applyFont="1" applyBorder="1" applyAlignment="1">
      <alignment horizontal="right"/>
    </xf>
    <xf numFmtId="164" fontId="0" fillId="0" borderId="6" xfId="1" applyNumberFormat="1" applyFont="1" applyBorder="1" applyAlignment="1">
      <alignment horizontal="right"/>
    </xf>
    <xf numFmtId="0" fontId="0" fillId="0" borderId="7" xfId="0" applyBorder="1" applyAlignment="1">
      <alignment horizontal="left"/>
    </xf>
    <xf numFmtId="10" fontId="0" fillId="0" borderId="6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164" fontId="2" fillId="0" borderId="2" xfId="1" applyNumberFormat="1" applyFont="1" applyBorder="1" applyAlignment="1">
      <alignment horizontal="right"/>
    </xf>
    <xf numFmtId="10" fontId="2" fillId="0" borderId="3" xfId="0" applyNumberFormat="1" applyFont="1" applyBorder="1" applyAlignment="1">
      <alignment horizontal="right"/>
    </xf>
    <xf numFmtId="164" fontId="2" fillId="0" borderId="3" xfId="1" applyNumberFormat="1" applyFont="1" applyBorder="1" applyAlignment="1">
      <alignment horizontal="right"/>
    </xf>
    <xf numFmtId="10" fontId="0" fillId="0" borderId="0" xfId="2" applyNumberFormat="1" applyFont="1"/>
    <xf numFmtId="164" fontId="0" fillId="0" borderId="4" xfId="1" applyNumberFormat="1" applyFont="1" applyBorder="1" applyAlignment="1">
      <alignment horizontal="right"/>
    </xf>
    <xf numFmtId="164" fontId="0" fillId="0" borderId="7" xfId="1" applyNumberFormat="1" applyFont="1" applyBorder="1" applyAlignment="1">
      <alignment horizontal="right"/>
    </xf>
    <xf numFmtId="164" fontId="0" fillId="0" borderId="8" xfId="1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olapFunctions">
    <main first="ThisWorkbookDataModel">
      <tp t="e">
        <v>#N/A</v>
        <stp>1</stp>
        <tr r="F23" s="1"/>
        <tr r="F19" s="1"/>
        <tr r="F15" s="1"/>
        <tr r="F11" s="1"/>
        <tr r="F20" s="1"/>
        <tr r="F14" s="1"/>
        <tr r="F9" s="1"/>
        <tr r="F18" s="1"/>
        <tr r="F13" s="1"/>
        <tr r="F22" s="1"/>
        <tr r="F17" s="1"/>
        <tr r="F12" s="1"/>
        <tr r="F21" s="1"/>
        <tr r="F16" s="1"/>
        <tr r="F10" s="1"/>
        <tr r="F8" s="1"/>
        <tr r="D24" s="1"/>
        <tr r="D12" s="1"/>
        <tr r="B24" s="1"/>
        <tr r="B13" s="1"/>
        <tr r="D21" s="1"/>
        <tr r="D20" s="1"/>
        <tr r="D15" s="1"/>
        <tr r="D10" s="1"/>
        <tr r="D16" s="1"/>
        <tr r="B21" s="1"/>
        <tr r="B8" s="1"/>
        <tr r="D19" s="1"/>
        <tr r="B10" s="1"/>
        <tr r="D23" s="1"/>
        <tr r="B18" s="1"/>
        <tr r="D11" s="1"/>
        <tr r="D9" s="1"/>
        <tr r="B19" s="1"/>
        <tr r="B22" s="1"/>
        <tr r="D18" s="1"/>
        <tr r="B17" s="1"/>
        <tr r="D13" s="1"/>
        <tr r="D8" s="1"/>
        <tr r="B15" s="1"/>
        <tr r="D14" s="1"/>
        <tr r="B11" s="1"/>
        <tr r="D17" s="1"/>
        <tr r="B23" s="1"/>
        <tr r="B14" s="1"/>
        <tr r="B9" s="1"/>
        <tr r="D22" s="1"/>
        <tr r="B12" s="1"/>
        <tr r="B16" s="1"/>
        <tr r="B20" s="1"/>
        <tr r="F24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26" Type="http://schemas.openxmlformats.org/officeDocument/2006/relationships/customXml" Target="../customXml/item17.xml"/><Relationship Id="rId3" Type="http://schemas.openxmlformats.org/officeDocument/2006/relationships/theme" Target="theme/theme1.xml"/><Relationship Id="rId21" Type="http://schemas.openxmlformats.org/officeDocument/2006/relationships/customXml" Target="../customXml/item12.xml"/><Relationship Id="rId7" Type="http://schemas.openxmlformats.org/officeDocument/2006/relationships/sheetMetadata" Target="metadata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5" Type="http://schemas.openxmlformats.org/officeDocument/2006/relationships/customXml" Target="../customXml/item16.xml"/><Relationship Id="rId2" Type="http://schemas.openxmlformats.org/officeDocument/2006/relationships/pivotCacheDefinition" Target="pivotCache/pivotCacheDefinition1.xml"/><Relationship Id="rId16" Type="http://schemas.openxmlformats.org/officeDocument/2006/relationships/customXml" Target="../customXml/item7.xml"/><Relationship Id="rId20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2.xml"/><Relationship Id="rId24" Type="http://schemas.openxmlformats.org/officeDocument/2006/relationships/customXml" Target="../customXml/item15.xml"/><Relationship Id="rId5" Type="http://schemas.openxmlformats.org/officeDocument/2006/relationships/styles" Target="styles.xml"/><Relationship Id="rId15" Type="http://schemas.openxmlformats.org/officeDocument/2006/relationships/customXml" Target="../customXml/item6.xml"/><Relationship Id="rId23" Type="http://schemas.openxmlformats.org/officeDocument/2006/relationships/customXml" Target="../customXml/item14.xml"/><Relationship Id="rId10" Type="http://schemas.openxmlformats.org/officeDocument/2006/relationships/customXml" Target="../customXml/item1.xml"/><Relationship Id="rId19" Type="http://schemas.openxmlformats.org/officeDocument/2006/relationships/customXml" Target="../customXml/item10.xml"/><Relationship Id="rId4" Type="http://schemas.openxmlformats.org/officeDocument/2006/relationships/connections" Target="connections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Relationship Id="rId22" Type="http://schemas.openxmlformats.org/officeDocument/2006/relationships/customXml" Target="../customXml/item13.xml"/><Relationship Id="rId27" Type="http://schemas.openxmlformats.org/officeDocument/2006/relationships/volatileDependencies" Target="volatileDependencie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saveData="0" refreshedBy="Brent Allen" refreshedDate="43804.888763888892" backgroundQuery="1" createdVersion="3" refreshedVersion="6" minRefreshableVersion="3" recordCount="0" tupleCache="1" xr:uid="{09F018CC-5AF9-483B-B7F5-D0D5922710CA}">
  <cacheSource type="external" connectionId="2"/>
  <cacheFields count="7">
    <cacheField name="[Measures].[MeasuresLevel]" caption="MeasuresLevel" numFmtId="0" hierarchy="19">
      <sharedItems count="1">
        <s v="[Measures].[CarSalesTotalValues]" c="CarSalesTotalValues"/>
      </sharedItems>
    </cacheField>
    <cacheField name="[CarSales].[GEO].[GEO]" caption="GEO" numFmtId="0" hierarchy="1" level="1">
      <sharedItems count="1">
        <s v="[CarSales].[GEO].&amp;[Canada]" c="Canada"/>
      </sharedItems>
    </cacheField>
    <cacheField name="[CarSales].[UOM].[UOM]" caption="UOM" numFmtId="0" hierarchy="7" level="1">
      <sharedItems count="1">
        <s v="[CarSales].[UOM].&amp;[Units]" c="Units"/>
      </sharedItems>
    </cacheField>
    <cacheField name="[CarSales].[Quarter].[Quarter]" caption="Quarter" numFmtId="0" hierarchy="18" level="1">
      <sharedItems count="4">
        <s v="[CarSales].[Quarter].&amp;[Q4 2018]" c="Q4 2018"/>
        <s v="[CarSales].[Quarter].&amp;[Q3 2018]" c="Q3 2018"/>
        <s v="[CarSales].[Quarter].&amp;[Q2 2018]" c="Q2 2018"/>
        <s v="[CarSales].[Quarter].&amp;[Q1 2018]" c="Q1 2018"/>
      </sharedItems>
    </cacheField>
    <cacheField name="[CarSales].[REF_DATE].[REF_DATE]" caption="REF_DATE" numFmtId="0" level="1">
      <sharedItems count="12">
        <s v="[CarSales].[REF_DATE].&amp;[2018-10-01T00:00:00]" c="10/1/2018"/>
        <s v="[CarSales].[REF_DATE].&amp;[2018-06-01T00:00:00]" c="6/1/2018"/>
        <s v="[CarSales].[REF_DATE].&amp;[2018-02-01T00:00:00]" c="2/1/2018"/>
        <s v="[CarSales].[REF_DATE].&amp;[2018-09-01T00:00:00]" c="9/1/2018"/>
        <s v="[CarSales].[REF_DATE].&amp;[2018-05-01T00:00:00]" c="5/1/2018"/>
        <s v="[CarSales].[REF_DATE].&amp;[2018-12-01T00:00:00]" c="12/1/2018"/>
        <s v="[CarSales].[REF_DATE].&amp;[2018-08-01T00:00:00]" c="8/1/2018"/>
        <s v="[CarSales].[REF_DATE].&amp;[2018-04-01T00:00:00]" c="4/1/2018"/>
        <s v="[CarSales].[REF_DATE].&amp;[2018-11-01T00:00:00]" c="11/1/2018"/>
        <s v="[CarSales].[REF_DATE].&amp;[2018-07-01T00:00:00]" c="7/1/2018"/>
        <s v="[CarSales].[REF_DATE].&amp;[2018-03-01T00:00:00]" c="3/1/2018"/>
        <s v="[CarSales].[REF_DATE].&amp;[2018-01-01T00:00:00]" c="1/1/2018"/>
      </sharedItems>
    </cacheField>
    <cacheField name="[CarSales].[Origin of manufacture].[Origin of manufacture]" caption="Origin of manufacture" numFmtId="0" hierarchy="4" level="1">
      <sharedItems count="1">
        <s v="[CarSales].[Origin of manufacture].&amp;[Total, country of manufacture]" c="Total, country of manufacture"/>
      </sharedItems>
    </cacheField>
    <cacheField name="[CarSales].[Vehicle type].[Vehicle type]" caption="Vehicle type" numFmtId="0" hierarchy="3" level="1">
      <sharedItems count="3">
        <s v="[CarSales].[Vehicle type].&amp;[Total, new motor vehicles]" c="Total, new motor vehicles"/>
        <s v="[CarSales].[Vehicle type].&amp;[Trucks]" c="Trucks"/>
        <s v="[CarSales].[Vehicle type].&amp;[Passenger cars]" c="Passenger cars"/>
      </sharedItems>
    </cacheField>
  </cacheFields>
  <cacheHierarchies count="23">
    <cacheHierarchy uniqueName="[CarSales].[REF_DATE]" caption="REF_DATE" attribute="1" time="1" defaultMemberUniqueName="[CarSales].[REF_DATE].[All]" allUniqueName="[CarSales].[REF_DATE].[All]" dimensionUniqueName="[CarSales]" displayFolder="" count="2" memberValueDatatype="7" unbalanced="0">
      <fieldsUsage count="2">
        <fieldUsage x="-1"/>
        <fieldUsage x="4"/>
      </fieldsUsage>
    </cacheHierarchy>
    <cacheHierarchy uniqueName="[CarSales].[GEO]" caption="GEO" attribute="1" defaultMemberUniqueName="[CarSales].[GEO].[All]" allUniqueName="[CarSales].[GEO].[All]" dimensionUniqueName="[CarSales]" displayFolder="" count="2" memberValueDatatype="130" unbalanced="0">
      <fieldsUsage count="2">
        <fieldUsage x="-1"/>
        <fieldUsage x="1"/>
      </fieldsUsage>
    </cacheHierarchy>
    <cacheHierarchy uniqueName="[CarSales].[DGUID]" caption="DGUID" attribute="1" defaultMemberUniqueName="[CarSales].[DGUID].[All]" allUniqueName="[CarSales].[DGUID].[All]" dimensionUniqueName="[CarSales]" displayFolder="" count="2" memberValueDatatype="130" unbalanced="0"/>
    <cacheHierarchy uniqueName="[CarSales].[Vehicle type]" caption="Vehicle type" attribute="1" defaultMemberUniqueName="[CarSales].[Vehicle type].[All]" allUniqueName="[CarSales].[Vehicle type].[All]" dimensionUniqueName="[CarSales]" displayFolder="" count="2" memberValueDatatype="130" unbalanced="0">
      <fieldsUsage count="2">
        <fieldUsage x="-1"/>
        <fieldUsage x="6"/>
      </fieldsUsage>
    </cacheHierarchy>
    <cacheHierarchy uniqueName="[CarSales].[Origin of manufacture]" caption="Origin of manufacture" attribute="1" defaultMemberUniqueName="[CarSales].[Origin of manufacture].[All]" allUniqueName="[CarSales].[Origin of manufacture].[All]" dimensionUniqueName="[CarSales]" displayFolder="" count="2" memberValueDatatype="130" unbalanced="0">
      <fieldsUsage count="2">
        <fieldUsage x="-1"/>
        <fieldUsage x="5"/>
      </fieldsUsage>
    </cacheHierarchy>
    <cacheHierarchy uniqueName="[CarSales].[Sales]" caption="Sales" attribute="1" defaultMemberUniqueName="[CarSales].[Sales].[All]" allUniqueName="[CarSales].[Sales].[All]" dimensionUniqueName="[CarSales]" displayFolder="" count="2" memberValueDatatype="130" unbalanced="0"/>
    <cacheHierarchy uniqueName="[CarSales].[Seasonal adjustment]" caption="Seasonal adjustment" attribute="1" defaultMemberUniqueName="[CarSales].[Seasonal adjustment].[All]" allUniqueName="[CarSales].[Seasonal adjustment].[All]" dimensionUniqueName="[CarSales]" displayFolder="" count="2" memberValueDatatype="130" unbalanced="0"/>
    <cacheHierarchy uniqueName="[CarSales].[UOM]" caption="UOM" attribute="1" defaultMemberUniqueName="[CarSales].[UOM].[All]" allUniqueName="[CarSales].[UOM].[All]" dimensionUniqueName="[CarSales]" displayFolder="" count="2" memberValueDatatype="130" unbalanced="0">
      <fieldsUsage count="2">
        <fieldUsage x="-1"/>
        <fieldUsage x="2"/>
      </fieldsUsage>
    </cacheHierarchy>
    <cacheHierarchy uniqueName="[CarSales].[UOM_ID]" caption="UOM_ID" attribute="1" defaultMemberUniqueName="[CarSales].[UOM_ID].[All]" allUniqueName="[CarSales].[UOM_ID].[All]" dimensionUniqueName="[CarSales]" displayFolder="" count="2" memberValueDatatype="20" unbalanced="0"/>
    <cacheHierarchy uniqueName="[CarSales].[SCALAR_FACTOR]" caption="SCALAR_FACTOR" attribute="1" defaultMemberUniqueName="[CarSales].[SCALAR_FACTOR].[All]" allUniqueName="[CarSales].[SCALAR_FACTOR].[All]" dimensionUniqueName="[CarSales]" displayFolder="" count="2" memberValueDatatype="130" unbalanced="0"/>
    <cacheHierarchy uniqueName="[CarSales].[SCALAR_ID]" caption="SCALAR_ID" attribute="1" defaultMemberUniqueName="[CarSales].[SCALAR_ID].[All]" allUniqueName="[CarSales].[SCALAR_ID].[All]" dimensionUniqueName="[CarSales]" displayFolder="" count="2" memberValueDatatype="20" unbalanced="0"/>
    <cacheHierarchy uniqueName="[CarSales].[VECTOR]" caption="VECTOR" attribute="1" defaultMemberUniqueName="[CarSales].[VECTOR].[All]" allUniqueName="[CarSales].[VECTOR].[All]" dimensionUniqueName="[CarSales]" displayFolder="" count="2" memberValueDatatype="130" unbalanced="0"/>
    <cacheHierarchy uniqueName="[CarSales].[COORDINATE]" caption="COORDINATE" attribute="1" defaultMemberUniqueName="[CarSales].[COORDINATE].[All]" allUniqueName="[CarSales].[COORDINATE].[All]" dimensionUniqueName="[CarSales]" displayFolder="" count="2" memberValueDatatype="130" unbalanced="0"/>
    <cacheHierarchy uniqueName="[CarSales].[VALUE]" caption="VALUE" attribute="1" defaultMemberUniqueName="[CarSales].[VALUE].[All]" allUniqueName="[CarSales].[VALUE].[All]" dimensionUniqueName="[CarSales]" displayFolder="" count="2" memberValueDatatype="20" unbalanced="0"/>
    <cacheHierarchy uniqueName="[CarSales].[STATUS]" caption="STATUS" attribute="1" defaultMemberUniqueName="[CarSales].[STATUS].[All]" allUniqueName="[CarSales].[STATUS].[All]" dimensionUniqueName="[CarSales]" displayFolder="" count="2" memberValueDatatype="130" unbalanced="0"/>
    <cacheHierarchy uniqueName="[CarSales].[SYMBOL]" caption="SYMBOL" attribute="1" defaultMemberUniqueName="[CarSales].[SYMBOL].[All]" allUniqueName="[CarSales].[SYMBOL].[All]" dimensionUniqueName="[CarSales]" displayFolder="" count="2" memberValueDatatype="130" unbalanced="0"/>
    <cacheHierarchy uniqueName="[CarSales].[TERMINATED]" caption="TERMINATED" attribute="1" defaultMemberUniqueName="[CarSales].[TERMINATED].[All]" allUniqueName="[CarSales].[TERMINATED].[All]" dimensionUniqueName="[CarSales]" displayFolder="" count="2" memberValueDatatype="130" unbalanced="0"/>
    <cacheHierarchy uniqueName="[CarSales].[DECIMALS]" caption="DECIMALS" attribute="1" defaultMemberUniqueName="[CarSales].[DECIMALS].[All]" allUniqueName="[CarSales].[DECIMALS].[All]" dimensionUniqueName="[CarSales]" displayFolder="" count="2" memberValueDatatype="20" unbalanced="0"/>
    <cacheHierarchy uniqueName="[CarSales].[Quarter]" caption="Quarter" attribute="1" defaultMemberUniqueName="[CarSales].[Quarter].[All]" allUniqueName="[CarSales].[Quarter].[All]" dimensionUniqueName="[CarSales]" displayFolder="" count="2" memberValueDatatype="130" unbalanced="0">
      <fieldsUsage count="2">
        <fieldUsage x="-1"/>
        <fieldUsage x="3"/>
      </fieldsUsage>
    </cacheHierarchy>
    <cacheHierarchy uniqueName="[Measures]" caption="Measures" attribute="1" keyAttribute="1" defaultMemberUniqueName="[Measures].[__No measures defined]" dimensionUniqueName="[Measures]" displayFolder="" measures="1" count="1" memberValueDatatype="130" unbalanced="0">
      <fieldsUsage count="1">
        <fieldUsage x="0"/>
      </fieldsUsage>
    </cacheHierarchy>
    <cacheHierarchy uniqueName="[Measures].[CarSalesTotalValues]" caption="CarSalesTotalValues" measure="1" displayFolder="" measureGroup="CarSales" count="0"/>
    <cacheHierarchy uniqueName="[Measures].[__XL_Count CarSales]" caption="__XL_Count CarSales" measure="1" displayFolder="" measureGroup="CarSales" count="0" hidden="1"/>
    <cacheHierarchy uniqueName="[Measures].[__No measures defined]" caption="__No measures defined" measure="1" displayFolder="" count="0" hidden="1"/>
  </cacheHierarchies>
  <kpis count="0"/>
  <tupleCache>
    <entries count="51">
      <n v="433036" in="0">
        <tpls c="4">
          <tpl fld="1" item="0"/>
          <tpl fld="6" item="0"/>
          <tpl fld="3" item="0"/>
          <tpl fld="0" item="0"/>
        </tpls>
      </n>
      <n v="543695" in="0">
        <tpls c="4">
          <tpl fld="1" item="0"/>
          <tpl fld="6" item="0"/>
          <tpl fld="3" item="1"/>
          <tpl fld="0" item="0"/>
        </tpls>
      </n>
      <n v="620281" in="0">
        <tpls c="4">
          <tpl fld="1" item="0"/>
          <tpl fld="6" item="0"/>
          <tpl fld="3" item="2"/>
          <tpl fld="0" item="0"/>
        </tpls>
      </n>
      <n v="438820" in="0">
        <tpls c="4">
          <tpl fld="1" item="0"/>
          <tpl fld="6" item="0"/>
          <tpl fld="3" item="3"/>
          <tpl fld="0" item="0"/>
        </tpls>
      </n>
      <n v="165623" in="0">
        <tpls c="4">
          <tpl fld="4" item="0"/>
          <tpl fld="1" item="0"/>
          <tpl fld="6" item="0"/>
          <tpl fld="0" item="0"/>
        </tpls>
      </n>
      <n v="204262" in="0">
        <tpls c="4">
          <tpl fld="4" item="1"/>
          <tpl fld="1" item="0"/>
          <tpl fld="6" item="0"/>
          <tpl fld="0" item="0"/>
        </tpls>
      </n>
      <n v="128313" in="0">
        <tpls c="4">
          <tpl fld="4" item="2"/>
          <tpl fld="1" item="0"/>
          <tpl fld="6" item="0"/>
          <tpl fld="0" item="0"/>
        </tpls>
      </n>
      <n v="179108" in="0">
        <tpls c="4">
          <tpl fld="4" item="3"/>
          <tpl fld="1" item="0"/>
          <tpl fld="6" item="0"/>
          <tpl fld="0" item="0"/>
        </tpls>
      </n>
      <n v="220268" in="0">
        <tpls c="4">
          <tpl fld="4" item="4"/>
          <tpl fld="1" item="0"/>
          <tpl fld="6" item="0"/>
          <tpl fld="0" item="0"/>
        </tpls>
      </n>
      <n v="118182" in="0">
        <tpls c="4">
          <tpl fld="4" item="5"/>
          <tpl fld="1" item="0"/>
          <tpl fld="6" item="0"/>
          <tpl fld="0" item="0"/>
        </tpls>
      </n>
      <n v="185063" in="0">
        <tpls c="4">
          <tpl fld="4" item="6"/>
          <tpl fld="1" item="0"/>
          <tpl fld="6" item="0"/>
          <tpl fld="0" item="0"/>
        </tpls>
      </n>
      <n v="195751" in="0">
        <tpls c="4">
          <tpl fld="4" item="7"/>
          <tpl fld="1" item="0"/>
          <tpl fld="6" item="0"/>
          <tpl fld="0" item="0"/>
        </tpls>
      </n>
      <n v="149231" in="0">
        <tpls c="4">
          <tpl fld="4" item="8"/>
          <tpl fld="1" item="0"/>
          <tpl fld="6" item="0"/>
          <tpl fld="0" item="0"/>
        </tpls>
      </n>
      <n v="179524" in="0">
        <tpls c="4">
          <tpl fld="4" item="9"/>
          <tpl fld="1" item="0"/>
          <tpl fld="6" item="0"/>
          <tpl fld="0" item="0"/>
        </tpls>
      </n>
      <n v="190328" in="0">
        <tpls c="4">
          <tpl fld="4" item="10"/>
          <tpl fld="1" item="0"/>
          <tpl fld="6" item="0"/>
          <tpl fld="0" item="0"/>
        </tpls>
      </n>
      <n v="120179" in="0">
        <tpls c="4">
          <tpl fld="4" item="11"/>
          <tpl fld="1" item="0"/>
          <tpl fld="6" item="0"/>
          <tpl fld="0" item="0"/>
        </tpls>
      </n>
      <n v="1457807" in="0">
        <tpls c="5">
          <tpl fld="1" item="0"/>
          <tpl fld="6" item="1"/>
          <tpl fld="5" item="0"/>
          <tpl fld="2" item="0"/>
          <tpl fld="0" item="0"/>
        </tpls>
      </n>
      <n v="137886" in="0">
        <tpls c="6">
          <tpl fld="4" item="7"/>
          <tpl fld="1" item="0"/>
          <tpl fld="6" item="1"/>
          <tpl fld="5" item="0"/>
          <tpl fld="2" item="0"/>
          <tpl fld="0" item="0"/>
        </tpls>
      </n>
      <n v="578025" in="0">
        <tpls c="5">
          <tpl fld="1" item="0"/>
          <tpl fld="6" item="2"/>
          <tpl fld="5" item="0"/>
          <tpl fld="2" item="0"/>
          <tpl fld="0" item="0"/>
        </tpls>
      </n>
      <n v="68458" in="0">
        <tpls c="6">
          <tpl fld="4" item="4"/>
          <tpl fld="1" item="0"/>
          <tpl fld="6" item="2"/>
          <tpl fld="5" item="0"/>
          <tpl fld="2" item="0"/>
          <tpl fld="0" item="0"/>
        </tpls>
      </n>
      <n v="110497" in="0">
        <tpls c="6">
          <tpl fld="4" item="8"/>
          <tpl fld="1" item="0"/>
          <tpl fld="6" item="1"/>
          <tpl fld="5" item="0"/>
          <tpl fld="2" item="0"/>
          <tpl fld="0" item="0"/>
        </tpls>
      </n>
      <n v="120503" in="0">
        <tpls c="6">
          <tpl fld="4" item="0"/>
          <tpl fld="1" item="0"/>
          <tpl fld="6" item="1"/>
          <tpl fld="5" item="0"/>
          <tpl fld="2" item="0"/>
          <tpl fld="0" item="0"/>
        </tpls>
      </n>
      <n v="433330" in="0">
        <tpls c="6">
          <tpl fld="1" item="0"/>
          <tpl fld="6" item="1"/>
          <tpl fld="5" item="0"/>
          <tpl fld="2" item="0"/>
          <tpl fld="3" item="2"/>
          <tpl fld="0" item="0"/>
        </tpls>
      </n>
      <n v="136740" in="0">
        <tpls c="6">
          <tpl fld="4" item="10"/>
          <tpl fld="1" item="0"/>
          <tpl fld="6" item="1"/>
          <tpl fld="5" item="0"/>
          <tpl fld="2" item="0"/>
          <tpl fld="0" item="0"/>
        </tpls>
      </n>
      <n v="126813" in="0">
        <tpls c="6">
          <tpl fld="4" item="9"/>
          <tpl fld="1" item="0"/>
          <tpl fld="6" item="1"/>
          <tpl fld="5" item="0"/>
          <tpl fld="2" item="0"/>
          <tpl fld="0" item="0"/>
        </tpls>
      </n>
      <n v="38734" in="0">
        <tpls c="6">
          <tpl fld="4" item="8"/>
          <tpl fld="1" item="0"/>
          <tpl fld="6" item="2"/>
          <tpl fld="5" item="0"/>
          <tpl fld="2" item="0"/>
          <tpl fld="0" item="0"/>
        </tpls>
      </n>
      <n v="32759" in="0">
        <tpls c="4">
          <tpl fld="4" item="11"/>
          <tpl fld="1" item="0"/>
          <tpl fld="6" item="2"/>
          <tpl fld="0" item="0"/>
        </tpls>
      </n>
      <n v="388284" in="0">
        <tpls c="6">
          <tpl fld="1" item="0"/>
          <tpl fld="6" item="1"/>
          <tpl fld="5" item="0"/>
          <tpl fld="2" item="0"/>
          <tpl fld="3" item="1"/>
          <tpl fld="0" item="0"/>
        </tpls>
      </n>
      <n v="53588" in="0">
        <tpls c="6">
          <tpl fld="4" item="10"/>
          <tpl fld="1" item="0"/>
          <tpl fld="6" item="2"/>
          <tpl fld="5" item="0"/>
          <tpl fld="2" item="0"/>
          <tpl fld="0" item="0"/>
        </tpls>
      </n>
      <n v="320759" in="0">
        <tpls c="6">
          <tpl fld="1" item="0"/>
          <tpl fld="6" item="1"/>
          <tpl fld="5" item="0"/>
          <tpl fld="2" item="0"/>
          <tpl fld="3" item="0"/>
          <tpl fld="0" item="0"/>
        </tpls>
      </n>
      <n v="50049" in="0">
        <tpls c="6">
          <tpl fld="4" item="3"/>
          <tpl fld="1" item="0"/>
          <tpl fld="6" item="2"/>
          <tpl fld="5" item="0"/>
          <tpl fld="2" item="0"/>
          <tpl fld="0" item="0"/>
        </tpls>
      </n>
      <n v="315434" in="0">
        <tpls c="6">
          <tpl fld="1" item="0"/>
          <tpl fld="6" item="1"/>
          <tpl fld="5" item="0"/>
          <tpl fld="2" item="0"/>
          <tpl fld="3" item="3"/>
          <tpl fld="0" item="0"/>
        </tpls>
      </n>
      <n v="91274" in="0">
        <tpls c="6">
          <tpl fld="4" item="2"/>
          <tpl fld="1" item="0"/>
          <tpl fld="6" item="1"/>
          <tpl fld="5" item="0"/>
          <tpl fld="2" item="0"/>
          <tpl fld="0" item="0"/>
        </tpls>
      </n>
      <n v="155411" in="0">
        <tpls c="6">
          <tpl fld="1" item="0"/>
          <tpl fld="6" item="2"/>
          <tpl fld="5" item="0"/>
          <tpl fld="2" item="0"/>
          <tpl fld="3" item="1"/>
          <tpl fld="0" item="0"/>
        </tpls>
      </n>
      <n v="28423" in="0">
        <tpls c="6">
          <tpl fld="4" item="5"/>
          <tpl fld="1" item="0"/>
          <tpl fld="6" item="2"/>
          <tpl fld="5" item="0"/>
          <tpl fld="2" item="0"/>
          <tpl fld="0" item="0"/>
        </tpls>
      </n>
      <n v="129059" in="0">
        <tpls c="6">
          <tpl fld="4" item="3"/>
          <tpl fld="1" item="0"/>
          <tpl fld="6" item="1"/>
          <tpl fld="5" item="0"/>
          <tpl fld="2" item="0"/>
          <tpl fld="0" item="0"/>
        </tpls>
      </n>
      <n v="52651" in="0">
        <tpls c="6">
          <tpl fld="4" item="6"/>
          <tpl fld="1" item="0"/>
          <tpl fld="6" item="2"/>
          <tpl fld="5" item="0"/>
          <tpl fld="2" item="0"/>
          <tpl fld="0" item="0"/>
        </tpls>
      </n>
      <n v="151810" in="0">
        <tpls c="6">
          <tpl fld="4" item="4"/>
          <tpl fld="1" item="0"/>
          <tpl fld="6" item="1"/>
          <tpl fld="5" item="0"/>
          <tpl fld="2" item="0"/>
          <tpl fld="0" item="0"/>
        </tpls>
      </n>
      <n v="87420" in="0">
        <tpls c="4">
          <tpl fld="4" item="11"/>
          <tpl fld="1" item="0"/>
          <tpl fld="6" item="1"/>
          <tpl fld="0" item="0"/>
        </tpls>
      </n>
      <n v="186951" in="0">
        <tpls c="6">
          <tpl fld="1" item="0"/>
          <tpl fld="6" item="2"/>
          <tpl fld="5" item="0"/>
          <tpl fld="2" item="0"/>
          <tpl fld="3" item="2"/>
          <tpl fld="0" item="0"/>
        </tpls>
      </n>
      <n v="143634" in="0">
        <tpls c="6">
          <tpl fld="4" item="1"/>
          <tpl fld="1" item="0"/>
          <tpl fld="6" item="1"/>
          <tpl fld="5" item="0"/>
          <tpl fld="2" item="0"/>
          <tpl fld="0" item="0"/>
        </tpls>
      </n>
      <n v="123386" in="0">
        <tpls c="6">
          <tpl fld="1" item="0"/>
          <tpl fld="6" item="2"/>
          <tpl fld="5" item="0"/>
          <tpl fld="2" item="0"/>
          <tpl fld="3" item="3"/>
          <tpl fld="0" item="0"/>
        </tpls>
      </n>
      <n v="132412" in="0">
        <tpls c="6">
          <tpl fld="4" item="6"/>
          <tpl fld="1" item="0"/>
          <tpl fld="6" item="1"/>
          <tpl fld="5" item="0"/>
          <tpl fld="2" item="0"/>
          <tpl fld="0" item="0"/>
        </tpls>
      </n>
      <n v="112277" in="0">
        <tpls c="6">
          <tpl fld="1" item="0"/>
          <tpl fld="6" item="2"/>
          <tpl fld="5" item="0"/>
          <tpl fld="2" item="0"/>
          <tpl fld="3" item="0"/>
          <tpl fld="0" item="0"/>
        </tpls>
      </n>
      <n v="60628" in="0">
        <tpls c="6">
          <tpl fld="4" item="1"/>
          <tpl fld="1" item="0"/>
          <tpl fld="6" item="2"/>
          <tpl fld="5" item="0"/>
          <tpl fld="2" item="0"/>
          <tpl fld="0" item="0"/>
        </tpls>
      </n>
      <n v="37039" in="0">
        <tpls c="6">
          <tpl fld="4" item="2"/>
          <tpl fld="1" item="0"/>
          <tpl fld="6" item="2"/>
          <tpl fld="5" item="0"/>
          <tpl fld="2" item="0"/>
          <tpl fld="0" item="0"/>
        </tpls>
      </n>
      <n v="89759" in="0">
        <tpls c="6">
          <tpl fld="4" item="5"/>
          <tpl fld="1" item="0"/>
          <tpl fld="6" item="1"/>
          <tpl fld="5" item="0"/>
          <tpl fld="2" item="0"/>
          <tpl fld="0" item="0"/>
        </tpls>
      </n>
      <n v="57865" in="0">
        <tpls c="6">
          <tpl fld="4" item="7"/>
          <tpl fld="1" item="0"/>
          <tpl fld="6" item="2"/>
          <tpl fld="5" item="0"/>
          <tpl fld="2" item="0"/>
          <tpl fld="0" item="0"/>
        </tpls>
      </n>
      <n v="52711" in="0">
        <tpls c="6">
          <tpl fld="4" item="9"/>
          <tpl fld="1" item="0"/>
          <tpl fld="6" item="2"/>
          <tpl fld="5" item="0"/>
          <tpl fld="2" item="0"/>
          <tpl fld="0" item="0"/>
        </tpls>
      </n>
      <n v="45120" in="0">
        <tpls c="6">
          <tpl fld="4" item="0"/>
          <tpl fld="1" item="0"/>
          <tpl fld="6" item="2"/>
          <tpl fld="5" item="0"/>
          <tpl fld="2" item="0"/>
          <tpl fld="0" item="0"/>
        </tpls>
      </n>
      <n v="2035832" in="0">
        <tpls c="3">
          <tpl fld="1" item="0"/>
          <tpl fld="6" item="0"/>
          <tpl fld="0" item="0"/>
        </tpls>
      </n>
    </entries>
    <queryCache count="23">
      <query mdx="[Measures].[CarSalesTotalValues]">
        <tpls c="1">
          <tpl fld="0" item="0"/>
        </tpls>
      </query>
      <query mdx="[CarSales].[GEO].[Canada]">
        <tpls c="1">
          <tpl fld="1" item="0"/>
        </tpls>
      </query>
      <query mdx="[CarSales].[UOM].[Units]">
        <tpls c="1">
          <tpl fld="2" item="0"/>
        </tpls>
      </query>
      <query mdx="[CarSales].[Quarter].[Q4 2018]">
        <tpls c="1">
          <tpl fld="3" item="0"/>
        </tpls>
      </query>
      <query mdx="[CarSales].[Quarter].[Q3 2018]">
        <tpls c="1">
          <tpl fld="3" item="1"/>
        </tpls>
      </query>
      <query mdx="[CarSales].[Quarter].[Q2 2018]">
        <tpls c="1">
          <tpl fld="3" item="2"/>
        </tpls>
      </query>
      <query mdx="[CarSales].[Quarter].[Q1 2018]">
        <tpls c="1">
          <tpl fld="3" item="3"/>
        </tpls>
      </query>
      <query mdx="[CarSales].[REF_DATE].[2018-10]">
        <tpls c="1">
          <tpl fld="4" item="0"/>
        </tpls>
      </query>
      <query mdx="[CarSales].[REF_DATE].[2018-06]">
        <tpls c="1">
          <tpl fld="4" item="1"/>
        </tpls>
      </query>
      <query mdx="[CarSales].[REF_DATE].[2018-02]">
        <tpls c="1">
          <tpl fld="4" item="2"/>
        </tpls>
      </query>
      <query mdx="[CarSales].[REF_DATE].[2018-09]">
        <tpls c="1">
          <tpl fld="4" item="3"/>
        </tpls>
      </query>
      <query mdx="[CarSales].[REF_DATE].[2018-05]">
        <tpls c="1">
          <tpl fld="4" item="4"/>
        </tpls>
      </query>
      <query mdx="[CarSales].[REF_DATE].[2018-12]">
        <tpls c="1">
          <tpl fld="4" item="5"/>
        </tpls>
      </query>
      <query mdx="[CarSales].[REF_DATE].[2018-08]">
        <tpls c="1">
          <tpl fld="4" item="6"/>
        </tpls>
      </query>
      <query mdx="[CarSales].[REF_DATE].[2018-04]">
        <tpls c="1">
          <tpl fld="4" item="7"/>
        </tpls>
      </query>
      <query mdx="[CarSales].[REF_DATE].[2018-11]">
        <tpls c="1">
          <tpl fld="4" item="8"/>
        </tpls>
      </query>
      <query mdx="[CarSales].[REF_DATE].[2018-07]">
        <tpls c="1">
          <tpl fld="4" item="9"/>
        </tpls>
      </query>
      <query mdx="[CarSales].[REF_DATE].[2018-03]">
        <tpls c="1">
          <tpl fld="4" item="10"/>
        </tpls>
      </query>
      <query mdx="[CarSales].[REF_DATE].[2018-01]">
        <tpls c="1">
          <tpl fld="4" item="11"/>
        </tpls>
      </query>
      <query mdx="[CarSales].[Origin of manufacture].[Total, country of manufacture]">
        <tpls c="1">
          <tpl fld="5" item="0"/>
        </tpls>
      </query>
      <query mdx="[CarSales].[Vehicle type].[Total, new motor vehicles]">
        <tpls c="1">
          <tpl fld="6" item="0"/>
        </tpls>
      </query>
      <query mdx="[CarSales].[Vehicle type].[Trucks]">
        <tpls c="1">
          <tpl fld="6" item="1"/>
        </tpls>
      </query>
      <query mdx="[CarSales].[Vehicle type].[Passenger Cars]">
        <tpls c="1">
          <tpl fld="6" item="2"/>
        </tpls>
      </query>
    </queryCache>
    <serverFormats count="1">
      <serverFormat format="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8BB4C-B500-4E15-ABBE-14A3A176EB56}">
  <dimension ref="A1:H24"/>
  <sheetViews>
    <sheetView showGridLines="0" tabSelected="1" workbookViewId="0">
      <selection activeCell="N20" sqref="N20"/>
    </sheetView>
  </sheetViews>
  <sheetFormatPr defaultRowHeight="14.4" x14ac:dyDescent="0.3"/>
  <cols>
    <col min="1" max="2" width="13.88671875" customWidth="1"/>
    <col min="3" max="3" width="9.33203125" bestFit="1" customWidth="1"/>
    <col min="4" max="4" width="13.88671875" customWidth="1"/>
    <col min="5" max="5" width="9.33203125" bestFit="1" customWidth="1"/>
    <col min="6" max="6" width="13.88671875" customWidth="1"/>
    <col min="8" max="8" width="15.5546875" bestFit="1" customWidth="1"/>
  </cols>
  <sheetData>
    <row r="1" spans="1:8" ht="23.4" x14ac:dyDescent="0.45">
      <c r="A1" s="1" t="s">
        <v>0</v>
      </c>
    </row>
    <row r="2" spans="1:8" x14ac:dyDescent="0.3">
      <c r="A2" t="s">
        <v>1</v>
      </c>
    </row>
    <row r="3" spans="1:8" ht="15" thickBot="1" x14ac:dyDescent="0.35"/>
    <row r="4" spans="1:8" ht="15" thickBot="1" x14ac:dyDescent="0.35">
      <c r="A4" t="s">
        <v>2</v>
      </c>
      <c r="B4" s="2" t="s">
        <v>3</v>
      </c>
    </row>
    <row r="5" spans="1:8" ht="15" thickBot="1" x14ac:dyDescent="0.35"/>
    <row r="6" spans="1:8" ht="15" thickBot="1" x14ac:dyDescent="0.35">
      <c r="B6" s="3" t="s">
        <v>4</v>
      </c>
      <c r="C6" s="4"/>
      <c r="D6" s="3" t="s">
        <v>5</v>
      </c>
      <c r="E6" s="4"/>
      <c r="F6" s="5" t="s">
        <v>6</v>
      </c>
    </row>
    <row r="7" spans="1:8" ht="15" thickBot="1" x14ac:dyDescent="0.35">
      <c r="B7" s="6" t="s">
        <v>7</v>
      </c>
      <c r="C7" s="7" t="s">
        <v>8</v>
      </c>
      <c r="D7" s="6" t="s">
        <v>7</v>
      </c>
      <c r="E7" s="7" t="s">
        <v>8</v>
      </c>
      <c r="F7" s="7" t="s">
        <v>7</v>
      </c>
    </row>
    <row r="8" spans="1:8" x14ac:dyDescent="0.3">
      <c r="A8" s="8" t="s">
        <v>9</v>
      </c>
      <c r="B8" s="9" vm="2">
        <f>CUBEVALUE("ThisWorkbookDataModel","[Measures].[CarSalesTotalValues]","[CarSales].[GEO].["&amp;$B$4&amp;"]","[CarSales].[REF_DATE].["&amp;$A8&amp;"]","[CarSales].[Vehicle type].["&amp;B$6&amp;"]")</f>
        <v>32759</v>
      </c>
      <c r="C8" s="10">
        <f>B8/$F8</f>
        <v>0.2725850606179116</v>
      </c>
      <c r="D8" s="9" vm="1">
        <f>CUBEVALUE("ThisWorkbookDataModel","[Measures].[CarSalesTotalValues]","[CarSales].[GEO].["&amp;$B$4&amp;"]","[CarSales].[REF_DATE].["&amp;$A8&amp;"]","[CarSales].[Vehicle type].["&amp;D$6&amp;"]")</f>
        <v>87420</v>
      </c>
      <c r="E8" s="10">
        <f>D8/$F8</f>
        <v>0.72741493938208834</v>
      </c>
      <c r="F8" s="19" vm="35">
        <f>CUBEVALUE("ThisWorkbookDataModel","[Measures].[CarSalesTotalValues]","[CarSales].[GEO].["&amp;$B$4&amp;"]","[CarSales].[REF_DATE].["&amp;$A8&amp;"]","[CarSales].[Vehicle type].[Total, new motor vehicles]")</f>
        <v>120179</v>
      </c>
      <c r="H8" s="18"/>
    </row>
    <row r="9" spans="1:8" x14ac:dyDescent="0.3">
      <c r="A9" s="12" t="s">
        <v>10</v>
      </c>
      <c r="B9" s="9" vm="29">
        <f t="shared" ref="B9:D10" si="0">CUBEVALUE("ThisWorkbookDataModel","[Measures].[CarSalesTotalValues]","[CarSales].[UOM].[Units]","[CarSales].[Origin of manufacture].[Total, country of manufacture]","[CarSales].[GEO].["&amp;$B$4&amp;"]","[CarSales].[REF_DATE].["&amp;$A9&amp;"]","[CarSales].[Vehicle type].["&amp;B$6&amp;"]")</f>
        <v>37039</v>
      </c>
      <c r="C9" s="13">
        <f t="shared" ref="C9:E24" si="1">B9/$F9</f>
        <v>0.28866132036504483</v>
      </c>
      <c r="D9" s="9" vm="24">
        <f t="shared" si="0"/>
        <v>91274</v>
      </c>
      <c r="E9" s="13">
        <f t="shared" si="1"/>
        <v>0.71133867963495512</v>
      </c>
      <c r="F9" s="20" vm="36">
        <f t="shared" ref="F9:F10" si="2">CUBEVALUE("ThisWorkbookDataModel","[Measures].[CarSalesTotalValues]","[CarSales].[GEO].["&amp;$B$4&amp;"]","[CarSales].[REF_DATE].["&amp;$A9&amp;"]","[CarSales].[Vehicle type].[Total, new motor vehicles]")</f>
        <v>128313</v>
      </c>
    </row>
    <row r="10" spans="1:8" ht="15" thickBot="1" x14ac:dyDescent="0.35">
      <c r="A10" s="12" t="s">
        <v>11</v>
      </c>
      <c r="B10" s="9" vm="8">
        <f t="shared" si="0"/>
        <v>53588</v>
      </c>
      <c r="C10" s="13">
        <f t="shared" si="1"/>
        <v>0.28155605060737254</v>
      </c>
      <c r="D10" s="9" vm="31">
        <f t="shared" si="0"/>
        <v>136740</v>
      </c>
      <c r="E10" s="13">
        <f t="shared" si="1"/>
        <v>0.71844394939262746</v>
      </c>
      <c r="F10" s="21" vm="37">
        <f t="shared" si="2"/>
        <v>190328</v>
      </c>
    </row>
    <row r="11" spans="1:8" ht="15" thickBot="1" x14ac:dyDescent="0.35">
      <c r="A11" s="14" t="s">
        <v>12</v>
      </c>
      <c r="B11" s="15" vm="13">
        <f>CUBEVALUE("ThisWorkbookDataModel","[Measures].[CarSalesTotalValues]","[CarSales].[UOM].[Units]","[CarSales].[Origin of manufacture].[Total, country of manufacture]","[CarSales].[GEO].["&amp;$B$4&amp;"]","[CarSales].[Quarter].["&amp;$A11&amp;"]","[CarSales].[Vehicle type].["&amp;B$6&amp;"]")</f>
        <v>123386</v>
      </c>
      <c r="C11" s="16">
        <f t="shared" si="1"/>
        <v>0.28117679230664056</v>
      </c>
      <c r="D11" s="15" vm="20">
        <f>CUBEVALUE("ThisWorkbookDataModel","[Measures].[CarSalesTotalValues]","[CarSales].[UOM].[Units]","[CarSales].[Origin of manufacture].[Total, country of manufacture]","[CarSales].[GEO].["&amp;$B$4&amp;"]","[CarSales].[Quarter].["&amp;$A11&amp;"]","[CarSales].[Vehicle type].["&amp;D$6&amp;"]")</f>
        <v>315434</v>
      </c>
      <c r="E11" s="16">
        <f t="shared" si="1"/>
        <v>0.7188232076933595</v>
      </c>
      <c r="F11" s="17" vm="47">
        <f>CUBEVALUE("ThisWorkbookDataModel","[Measures].[CarSalesTotalValues]","[CarSales].[GEO].["&amp;$B$4&amp;"]","[CarSales].[Quarter].["&amp;A11&amp;"]","[CarSales].[Vehicle type].[Total, new motor vehicles]")</f>
        <v>438820</v>
      </c>
    </row>
    <row r="12" spans="1:8" x14ac:dyDescent="0.3">
      <c r="A12" s="12" t="s">
        <v>13</v>
      </c>
      <c r="B12" s="9" vm="6">
        <f t="shared" ref="B12:D14" si="3">CUBEVALUE("ThisWorkbookDataModel","[Measures].[CarSalesTotalValues]","[CarSales].[UOM].[Units]","[CarSales].[Origin of manufacture].[Total, country of manufacture]","[CarSales].[GEO].["&amp;$B$4&amp;"]","[CarSales].[REF_DATE].["&amp;$A12&amp;"]","[CarSales].[Vehicle type].["&amp;B$6&amp;"]")</f>
        <v>57865</v>
      </c>
      <c r="C12" s="13">
        <f t="shared" si="1"/>
        <v>0.29560513100827074</v>
      </c>
      <c r="D12" s="9" vm="7">
        <f t="shared" si="3"/>
        <v>137886</v>
      </c>
      <c r="E12" s="13">
        <f t="shared" si="1"/>
        <v>0.70439486899172932</v>
      </c>
      <c r="F12" s="11" vm="38">
        <f t="shared" ref="F12:F14" si="4">CUBEVALUE("ThisWorkbookDataModel","[Measures].[CarSalesTotalValues]","[CarSales].[GEO].["&amp;$B$4&amp;"]","[CarSales].[REF_DATE].["&amp;$A12&amp;"]","[CarSales].[Vehicle type].[Total, new motor vehicles]")</f>
        <v>195751</v>
      </c>
    </row>
    <row r="13" spans="1:8" x14ac:dyDescent="0.3">
      <c r="A13" s="12" t="s">
        <v>14</v>
      </c>
      <c r="B13" s="9" vm="15">
        <f t="shared" si="3"/>
        <v>68458</v>
      </c>
      <c r="C13" s="13">
        <f t="shared" si="1"/>
        <v>0.31079412352225472</v>
      </c>
      <c r="D13" s="9" vm="34">
        <f t="shared" si="3"/>
        <v>151810</v>
      </c>
      <c r="E13" s="13">
        <f t="shared" si="1"/>
        <v>0.68920587647774534</v>
      </c>
      <c r="F13" s="11" vm="39">
        <f t="shared" si="4"/>
        <v>220268</v>
      </c>
    </row>
    <row r="14" spans="1:8" ht="15" thickBot="1" x14ac:dyDescent="0.35">
      <c r="A14" s="12" t="s">
        <v>15</v>
      </c>
      <c r="B14" s="9" vm="25">
        <f t="shared" si="3"/>
        <v>60628</v>
      </c>
      <c r="C14" s="13">
        <f t="shared" si="1"/>
        <v>0.2968148750134631</v>
      </c>
      <c r="D14" s="9" vm="9">
        <f t="shared" si="3"/>
        <v>143634</v>
      </c>
      <c r="E14" s="13">
        <f t="shared" si="1"/>
        <v>0.70318512498653685</v>
      </c>
      <c r="F14" s="11" vm="40">
        <f t="shared" si="4"/>
        <v>204262</v>
      </c>
    </row>
    <row r="15" spans="1:8" ht="15" thickBot="1" x14ac:dyDescent="0.35">
      <c r="A15" s="14" t="s">
        <v>16</v>
      </c>
      <c r="B15" s="15" vm="5">
        <f>CUBEVALUE("ThisWorkbookDataModel","[Measures].[CarSalesTotalValues]","[CarSales].[UOM].[Units]","[CarSales].[Origin of manufacture].[Total, country of manufacture]","[CarSales].[GEO].["&amp;$B$4&amp;"]","[CarSales].[Quarter].["&amp;$A15&amp;"]","[CarSales].[Vehicle type].["&amp;B$6&amp;"]")</f>
        <v>186951</v>
      </c>
      <c r="C15" s="16">
        <f t="shared" si="1"/>
        <v>0.30139726994700788</v>
      </c>
      <c r="D15" s="15" vm="27">
        <f>CUBEVALUE("ThisWorkbookDataModel","[Measures].[CarSalesTotalValues]","[CarSales].[UOM].[Units]","[CarSales].[Origin of manufacture].[Total, country of manufacture]","[CarSales].[GEO].["&amp;$B$4&amp;"]","[CarSales].[Quarter].["&amp;$A15&amp;"]","[CarSales].[Vehicle type].["&amp;D$6&amp;"]")</f>
        <v>433330</v>
      </c>
      <c r="E15" s="16">
        <f t="shared" si="1"/>
        <v>0.69860273005299212</v>
      </c>
      <c r="F15" s="17" vm="48">
        <f>CUBEVALUE("ThisWorkbookDataModel","[Measures].[CarSalesTotalValues]","[CarSales].[GEO].["&amp;$B$4&amp;"]","[CarSales].[Quarter].["&amp;A15&amp;"]","[CarSales].[Vehicle type].[Total, new motor vehicles]")</f>
        <v>620281</v>
      </c>
    </row>
    <row r="16" spans="1:8" x14ac:dyDescent="0.3">
      <c r="A16" s="12" t="s">
        <v>17</v>
      </c>
      <c r="B16" s="9" vm="18">
        <f t="shared" ref="B16:D18" si="5">CUBEVALUE("ThisWorkbookDataModel","[Measures].[CarSalesTotalValues]","[CarSales].[UOM].[Units]","[CarSales].[Origin of manufacture].[Total, country of manufacture]","[CarSales].[GEO].["&amp;$B$4&amp;"]","[CarSales].[REF_DATE].["&amp;$A16&amp;"]","[CarSales].[Vehicle type].["&amp;B$6&amp;"]")</f>
        <v>52711</v>
      </c>
      <c r="C16" s="13">
        <f t="shared" si="1"/>
        <v>0.29361533833916359</v>
      </c>
      <c r="D16" s="9" vm="14">
        <f t="shared" si="5"/>
        <v>126813</v>
      </c>
      <c r="E16" s="13">
        <f t="shared" si="1"/>
        <v>0.70638466166083647</v>
      </c>
      <c r="F16" s="11" vm="41">
        <f t="shared" ref="F16:F18" si="6">CUBEVALUE("ThisWorkbookDataModel","[Measures].[CarSalesTotalValues]","[CarSales].[GEO].["&amp;$B$4&amp;"]","[CarSales].[REF_DATE].["&amp;$A16&amp;"]","[CarSales].[Vehicle type].[Total, new motor vehicles]")</f>
        <v>179524</v>
      </c>
    </row>
    <row r="17" spans="1:6" x14ac:dyDescent="0.3">
      <c r="A17" s="12" t="s">
        <v>18</v>
      </c>
      <c r="B17" s="9" vm="22">
        <f t="shared" si="5"/>
        <v>52651</v>
      </c>
      <c r="C17" s="13">
        <f t="shared" si="1"/>
        <v>0.28450311515537952</v>
      </c>
      <c r="D17" s="9" vm="17">
        <f t="shared" si="5"/>
        <v>132412</v>
      </c>
      <c r="E17" s="13">
        <f t="shared" si="1"/>
        <v>0.71549688484462048</v>
      </c>
      <c r="F17" s="11" vm="42">
        <f t="shared" si="6"/>
        <v>185063</v>
      </c>
    </row>
    <row r="18" spans="1:6" ht="15" thickBot="1" x14ac:dyDescent="0.35">
      <c r="A18" s="12" t="s">
        <v>19</v>
      </c>
      <c r="B18" s="9" vm="16">
        <f t="shared" si="5"/>
        <v>50049</v>
      </c>
      <c r="C18" s="13">
        <f t="shared" si="1"/>
        <v>0.27943475444982913</v>
      </c>
      <c r="D18" s="9" vm="10">
        <f t="shared" si="5"/>
        <v>129059</v>
      </c>
      <c r="E18" s="13">
        <f t="shared" si="1"/>
        <v>0.72056524555017087</v>
      </c>
      <c r="F18" s="11" vm="43">
        <f t="shared" si="6"/>
        <v>179108</v>
      </c>
    </row>
    <row r="19" spans="1:6" ht="15" thickBot="1" x14ac:dyDescent="0.35">
      <c r="A19" s="14" t="s">
        <v>20</v>
      </c>
      <c r="B19" s="15" vm="28">
        <f>CUBEVALUE("ThisWorkbookDataModel","[Measures].[CarSalesTotalValues]","[CarSales].[UOM].[Units]","[CarSales].[Origin of manufacture].[Total, country of manufacture]","[CarSales].[GEO].["&amp;$B$4&amp;"]","[CarSales].[Quarter].["&amp;$A19&amp;"]","[CarSales].[Vehicle type].["&amp;B$6&amp;"]")</f>
        <v>155411</v>
      </c>
      <c r="C19" s="16">
        <f t="shared" si="1"/>
        <v>0.28584224611225045</v>
      </c>
      <c r="D19" s="15" vm="4">
        <f>CUBEVALUE("ThisWorkbookDataModel","[Measures].[CarSalesTotalValues]","[CarSales].[UOM].[Units]","[CarSales].[Origin of manufacture].[Total, country of manufacture]","[CarSales].[GEO].["&amp;$B$4&amp;"]","[CarSales].[Quarter].["&amp;$A19&amp;"]","[CarSales].[Vehicle type].["&amp;D$6&amp;"]")</f>
        <v>388284</v>
      </c>
      <c r="E19" s="16">
        <f t="shared" si="1"/>
        <v>0.7141577538877496</v>
      </c>
      <c r="F19" s="17" vm="49">
        <f>CUBEVALUE("ThisWorkbookDataModel","[Measures].[CarSalesTotalValues]","[CarSales].[GEO].["&amp;$B$4&amp;"]","[CarSales].[Quarter].["&amp;A19&amp;"]","[CarSales].[Vehicle type].[Total, new motor vehicles]")</f>
        <v>543695</v>
      </c>
    </row>
    <row r="20" spans="1:6" x14ac:dyDescent="0.3">
      <c r="A20" s="12" t="s">
        <v>21</v>
      </c>
      <c r="B20" s="9" vm="30">
        <f t="shared" ref="B20:D22" si="7">CUBEVALUE("ThisWorkbookDataModel","[Measures].[CarSalesTotalValues]","[CarSales].[UOM].[Units]","[CarSales].[Origin of manufacture].[Total, country of manufacture]","[CarSales].[GEO].["&amp;$B$4&amp;"]","[CarSales].[REF_DATE].["&amp;$A20&amp;"]","[CarSales].[Vehicle type].["&amp;B$6&amp;"]")</f>
        <v>45120</v>
      </c>
      <c r="C20" s="13">
        <f t="shared" si="1"/>
        <v>0.27242593118105579</v>
      </c>
      <c r="D20" s="9" vm="23">
        <f t="shared" si="7"/>
        <v>120503</v>
      </c>
      <c r="E20" s="13">
        <f t="shared" si="1"/>
        <v>0.72757406881894426</v>
      </c>
      <c r="F20" s="11" vm="44">
        <f t="shared" ref="F20:F22" si="8">CUBEVALUE("ThisWorkbookDataModel","[Measures].[CarSalesTotalValues]","[CarSales].[GEO].["&amp;$B$4&amp;"]","[CarSales].[REF_DATE].["&amp;$A20&amp;"]","[CarSales].[Vehicle type].[Total, new motor vehicles]")</f>
        <v>165623</v>
      </c>
    </row>
    <row r="21" spans="1:6" x14ac:dyDescent="0.3">
      <c r="A21" s="12" t="s">
        <v>22</v>
      </c>
      <c r="B21" s="9" vm="26">
        <f t="shared" si="7"/>
        <v>38734</v>
      </c>
      <c r="C21" s="13">
        <f t="shared" si="1"/>
        <v>0.25955733058144753</v>
      </c>
      <c r="D21" s="9" vm="19">
        <f t="shared" si="7"/>
        <v>110497</v>
      </c>
      <c r="E21" s="13">
        <f t="shared" si="1"/>
        <v>0.74044266941855241</v>
      </c>
      <c r="F21" s="11" vm="45">
        <f t="shared" si="8"/>
        <v>149231</v>
      </c>
    </row>
    <row r="22" spans="1:6" ht="15" thickBot="1" x14ac:dyDescent="0.35">
      <c r="A22" s="12" t="s">
        <v>23</v>
      </c>
      <c r="B22" s="9" vm="32">
        <f t="shared" si="7"/>
        <v>28423</v>
      </c>
      <c r="C22" s="13">
        <f t="shared" si="1"/>
        <v>0.24050193768932662</v>
      </c>
      <c r="D22" s="9" vm="33">
        <f t="shared" si="7"/>
        <v>89759</v>
      </c>
      <c r="E22" s="13">
        <f t="shared" si="1"/>
        <v>0.75949806231067341</v>
      </c>
      <c r="F22" s="11" vm="46">
        <f t="shared" si="8"/>
        <v>118182</v>
      </c>
    </row>
    <row r="23" spans="1:6" ht="15" thickBot="1" x14ac:dyDescent="0.35">
      <c r="A23" s="14" t="s">
        <v>24</v>
      </c>
      <c r="B23" s="15" vm="21">
        <f>CUBEVALUE("ThisWorkbookDataModel","[Measures].[CarSalesTotalValues]","[CarSales].[UOM].[Units]","[CarSales].[Origin of manufacture].[Total, country of manufacture]","[CarSales].[GEO].["&amp;$B$4&amp;"]","[CarSales].[Quarter].["&amp;$A23&amp;"]","[CarSales].[Vehicle type].["&amp;B$6&amp;"]")</f>
        <v>112277</v>
      </c>
      <c r="C23" s="16">
        <f t="shared" si="1"/>
        <v>0.25927867429035922</v>
      </c>
      <c r="D23" s="15" vm="12">
        <f>CUBEVALUE("ThisWorkbookDataModel","[Measures].[CarSalesTotalValues]","[CarSales].[UOM].[Units]","[CarSales].[Origin of manufacture].[Total, country of manufacture]","[CarSales].[GEO].["&amp;$B$4&amp;"]","[CarSales].[Quarter].["&amp;$A23&amp;"]","[CarSales].[Vehicle type].["&amp;D$6&amp;"]")</f>
        <v>320759</v>
      </c>
      <c r="E23" s="16">
        <f t="shared" si="1"/>
        <v>0.74072132570964078</v>
      </c>
      <c r="F23" s="17" vm="50">
        <f>CUBEVALUE("ThisWorkbookDataModel","[Measures].[CarSalesTotalValues]","[CarSales].[GEO].["&amp;$B$4&amp;"]","[CarSales].[Quarter].["&amp;A23&amp;"]","[CarSales].[Vehicle type].[Total, new motor vehicles]")</f>
        <v>433036</v>
      </c>
    </row>
    <row r="24" spans="1:6" ht="15" thickBot="1" x14ac:dyDescent="0.35">
      <c r="A24" s="14" t="s">
        <v>25</v>
      </c>
      <c r="B24" s="15" vm="11">
        <f>CUBEVALUE("ThisWorkbookDataModel","[Measures].[CarSalesTotalValues]","[CarSales].[UOM].[Units]","[CarSales].[Origin of manufacture].[Total, country of manufacture]","[CarSales].[GEO].["&amp;$B$4&amp;"]","[CarSales].[Vehicle type].["&amp;B$6&amp;"]")</f>
        <v>578025</v>
      </c>
      <c r="C24" s="16">
        <f t="shared" si="1"/>
        <v>0.28392568738481366</v>
      </c>
      <c r="D24" s="15" vm="3">
        <f>CUBEVALUE("ThisWorkbookDataModel","[Measures].[CarSalesTotalValues]","[CarSales].[UOM].[Units]","[CarSales].[Origin of manufacture].[Total, country of manufacture]","[CarSales].[GEO].["&amp;$B$4&amp;"]","[CarSales].[Vehicle type].["&amp;D$6&amp;"]")</f>
        <v>1457807</v>
      </c>
      <c r="E24" s="16">
        <f t="shared" si="1"/>
        <v>0.71607431261518628</v>
      </c>
      <c r="F24" s="17" vm="51">
        <f>CUBEVALUE("ThisWorkbookDataModel","[Measures].[CarSalesTotalValues]","[CarSales].[GEO].["&amp;$B$4&amp;"]","[CarSales].[Vehicle type].[Total, new motor vehicles]")</f>
        <v>2035832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C a r S a l e s _ 2 f 7 1 e b d 4 - 2 7 b c - 4 1 e a - 8 3 5 9 - 8 c c a 5 7 5 1 2 7 6 8 ] ] > < / C u s t o m C o n t e n t > < / G e m i n i > 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1 1 5 2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 C a r S a l e s 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 C a r S a l e s 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 M e a s u r e s \ C a r S a l e s T o t a l V a l u e s < / K e y > < / D i a g r a m O b j e c t K e y > < D i a g r a m O b j e c t K e y > < K e y > M e a s u r e s \ C a r S a l e s T o t a l V a l u e s \ T a g I n f o \ F o r m u l a < / K e y > < / D i a g r a m O b j e c t K e y > < D i a g r a m O b j e c t K e y > < K e y > M e a s u r e s \ C a r S a l e s T o t a l V a l u e s \ T a g I n f o \ V a l u e < / K e y > < / D i a g r a m O b j e c t K e y > < D i a g r a m O b j e c t K e y > < K e y > C o l u m n s \ R E F _ D A T E < / K e y > < / D i a g r a m O b j e c t K e y > < D i a g r a m O b j e c t K e y > < K e y > C o l u m n s \ G E O < / K e y > < / D i a g r a m O b j e c t K e y > < D i a g r a m O b j e c t K e y > < K e y > C o l u m n s \ D G U I D < / K e y > < / D i a g r a m O b j e c t K e y > < D i a g r a m O b j e c t K e y > < K e y > C o l u m n s \ V e h i c l e   t y p e < / K e y > < / D i a g r a m O b j e c t K e y > < D i a g r a m O b j e c t K e y > < K e y > C o l u m n s \ O r i g i n   o f   m a n u f a c t u r e < / K e y > < / D i a g r a m O b j e c t K e y > < D i a g r a m O b j e c t K e y > < K e y > C o l u m n s \ S a l e s < / K e y > < / D i a g r a m O b j e c t K e y > < D i a g r a m O b j e c t K e y > < K e y > C o l u m n s \ S e a s o n a l   a d j u s t m e n t < / K e y > < / D i a g r a m O b j e c t K e y > < D i a g r a m O b j e c t K e y > < K e y > C o l u m n s \ U O M < / K e y > < / D i a g r a m O b j e c t K e y > < D i a g r a m O b j e c t K e y > < K e y > C o l u m n s \ U O M _ I D < / K e y > < / D i a g r a m O b j e c t K e y > < D i a g r a m O b j e c t K e y > < K e y > C o l u m n s \ S C A L A R _ F A C T O R < / K e y > < / D i a g r a m O b j e c t K e y > < D i a g r a m O b j e c t K e y > < K e y > C o l u m n s \ S C A L A R _ I D < / K e y > < / D i a g r a m O b j e c t K e y > < D i a g r a m O b j e c t K e y > < K e y > C o l u m n s \ V E C T O R < / K e y > < / D i a g r a m O b j e c t K e y > < D i a g r a m O b j e c t K e y > < K e y > C o l u m n s \ C O O R D I N A T E < / K e y > < / D i a g r a m O b j e c t K e y > < D i a g r a m O b j e c t K e y > < K e y > C o l u m n s \ V A L U E < / K e y > < / D i a g r a m O b j e c t K e y > < D i a g r a m O b j e c t K e y > < K e y > C o l u m n s \ S T A T U S < / K e y > < / D i a g r a m O b j e c t K e y > < D i a g r a m O b j e c t K e y > < K e y > C o l u m n s \ S Y M B O L < / K e y > < / D i a g r a m O b j e c t K e y > < D i a g r a m O b j e c t K e y > < K e y > C o l u m n s \ T E R M I N A T E D < / K e y > < / D i a g r a m O b j e c t K e y > < D i a g r a m O b j e c t K e y > < K e y > C o l u m n s \ D E C I M A L S < / K e y > < / D i a g r a m O b j e c t K e y > < D i a g r a m O b j e c t K e y > < K e y > C o l u m n s \ Q u a r t e r 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 M e a s u r e s \ C a r S a l e s T o t a l V a l u e s 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 M e a s u r e s \ C a r S a l e s T o t a l V a l u e s \ T a g I n f o \ F o r m u l a 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 M e a s u r e s \ C a r S a l e s T o t a l V a l u e s \ T a g I n f o \ V a l u e 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 C o l u m n s \ R E F _ D A T E 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 C o l u m n s \ D G U I D 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 C o l u m n s \ V e h i c l e   t y p e 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 C o l u m n s \ O r i g i n   o f   m a n u f a c t u r e 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 C o l u m n s \ S e a s o n a l   a d j u s t m e n t 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 C o l u m n s \ U O M 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 C o l u m n s \ U O M _ I D 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 C o l u m n s \ S C A L A R _ F A C T O R 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 C o l u m n s \ S C A L A R _ I D 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 C o l u m n s \ V E C T O R 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 C o l u m n s \ C O O R D I N A T E 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 C o l u m n s \ V A L U E 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 C o l u m n s \ S Y M B O L 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 C o l u m n s \ T E R M I N A T E D 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 C o l u m n s \ D E C I M A L S 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 C o l u m n s \ Q u a r t e r 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O r d e r " > < C u s t o m C o n t e n t > < ! [ C D A T A [ C a r S a l e s _ 2 f 7 1 e b d 4 - 2 7 b c - 4 1 e a - 8 3 5 9 - 8 c c a 5 7 5 1 2 7 6 8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C a r S a l e s _ 2 f 7 1 e b d 4 - 2 7 b c - 4 1 e a - 8 3 5 9 - 8 c c a 5 7 5 1 2 7 6 8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 R E F _ D A T E < / s t r i n g > < / k e y > < v a l u e > < i n t > 2 8 1 < / i n t > < / v a l u e > < / i t e m > < i t e m > < k e y > < s t r i n g > G E O < / s t r i n g > < / k e y > < v a l u e > < i n t > 2 2 7 < / i n t > < / v a l u e > < / i t e m > < i t e m > < k e y > < s t r i n g > D G U I D < / s t r i n g > < / k e y > < v a l u e > < i n t > 7 6 < / i n t > < / v a l u e > < / i t e m > < i t e m > < k e y > < s t r i n g > V e h i c l e   t y p e < / s t r i n g > < / k e y > < v a l u e > < i n t > 2 0 0 < / i n t > < / v a l u e > < / i t e m > < i t e m > < k e y > < s t r i n g > O r i g i n   o f   m a n u f a c t u r e < / s t r i n g > < / k e y > < v a l u e > < i n t > 1 7 2 < / i n t > < / v a l u e > < / i t e m > < i t e m > < k e y > < s t r i n g > S a l e s < / s t r i n g > < / k e y > < v a l u e > < i n t > 6 8 < / i n t > < / v a l u e > < / i t e m > < i t e m > < k e y > < s t r i n g > S e a s o n a l   a d j u s t m e n t < / s t r i n g > < / k e y > < v a l u e > < i n t > 1 6 5 < / i n t > < / v a l u e > < / i t e m > < i t e m > < k e y > < s t r i n g > U O M < / s t r i n g > < / k e y > < v a l u e > < i n t > 6 7 < / i n t > < / v a l u e > < / i t e m > < i t e m > < k e y > < s t r i n g > U O M _ I D < / s t r i n g > < / k e y > < v a l u e > < i n t > 8 7 < / i n t > < / v a l u e > < / i t e m > < i t e m > < k e y > < s t r i n g > S C A L A R _ F A C T O R < / s t r i n g > < / k e y > < v a l u e > < i n t > 1 3 8 < / i n t > < / v a l u e > < / i t e m > < i t e m > < k e y > < s t r i n g > S C A L A R _ I D < / s t r i n g > < / k e y > < v a l u e > < i n t > 1 0 3 < / i n t > < / v a l u e > < / i t e m > < i t e m > < k e y > < s t r i n g > V E C T O R < / s t r i n g > < / k e y > < v a l u e > < i n t > 8 5 < / i n t > < / v a l u e > < / i t e m > < i t e m > < k e y > < s t r i n g > C O O R D I N A T E < / s t r i n g > < / k e y > < v a l u e > < i n t > 1 1 7 < / i n t > < / v a l u e > < / i t e m > < i t e m > < k e y > < s t r i n g > V A L U E < / s t r i n g > < / k e y > < v a l u e > < i n t > 7 5 < / i n t > < / v a l u e > < / i t e m > < i t e m > < k e y > < s t r i n g > S T A T U S < / s t r i n g > < / k e y > < v a l u e > < i n t > 8 0 < / i n t > < / v a l u e > < / i t e m > < i t e m > < k e y > < s t r i n g > S Y M B O L < / s t r i n g > < / k e y > < v a l u e > < i n t > 8 6 < / i n t > < / v a l u e > < / i t e m > < i t e m > < k e y > < s t r i n g > T E R M I N A T E D < / s t r i n g > < / k e y > < v a l u e > < i n t > 1 1 5 < / i n t > < / v a l u e > < / i t e m > < i t e m > < k e y > < s t r i n g > D E C I M A L S < / s t r i n g > < / k e y > < v a l u e > < i n t > 9 8 < / i n t > < / v a l u e > < / i t e m > < i t e m > < k e y > < s t r i n g > Q u a r t e r < / s t r i n g > < / k e y > < v a l u e > < i n t > 8 4 < / i n t > < / v a l u e > < / i t e m > < / C o l u m n W i d t h s > < C o l u m n D i s p l a y I n d e x > < i t e m > < k e y > < s t r i n g > R E F _ D A T E < / s t r i n g > < / k e y > < v a l u e > < i n t > 0 < / i n t > < / v a l u e > < / i t e m > < i t e m > < k e y > < s t r i n g > G E O < / s t r i n g > < / k e y > < v a l u e > < i n t > 1 < / i n t > < / v a l u e > < / i t e m > < i t e m > < k e y > < s t r i n g > D G U I D < / s t r i n g > < / k e y > < v a l u e > < i n t > 2 < / i n t > < / v a l u e > < / i t e m > < i t e m > < k e y > < s t r i n g > V e h i c l e   t y p e < / s t r i n g > < / k e y > < v a l u e > < i n t > 3 < / i n t > < / v a l u e > < / i t e m > < i t e m > < k e y > < s t r i n g > O r i g i n   o f   m a n u f a c t u r e < / s t r i n g > < / k e y > < v a l u e > < i n t > 4 < / i n t > < / v a l u e > < / i t e m > < i t e m > < k e y > < s t r i n g > S a l e s < / s t r i n g > < / k e y > < v a l u e > < i n t > 5 < / i n t > < / v a l u e > < / i t e m > < i t e m > < k e y > < s t r i n g > S e a s o n a l   a d j u s t m e n t < / s t r i n g > < / k e y > < v a l u e > < i n t > 6 < / i n t > < / v a l u e > < / i t e m > < i t e m > < k e y > < s t r i n g > U O M < / s t r i n g > < / k e y > < v a l u e > < i n t > 7 < / i n t > < / v a l u e > < / i t e m > < i t e m > < k e y > < s t r i n g > U O M _ I D < / s t r i n g > < / k e y > < v a l u e > < i n t > 8 < / i n t > < / v a l u e > < / i t e m > < i t e m > < k e y > < s t r i n g > S C A L A R _ F A C T O R < / s t r i n g > < / k e y > < v a l u e > < i n t > 9 < / i n t > < / v a l u e > < / i t e m > < i t e m > < k e y > < s t r i n g > S C A L A R _ I D < / s t r i n g > < / k e y > < v a l u e > < i n t > 1 0 < / i n t > < / v a l u e > < / i t e m > < i t e m > < k e y > < s t r i n g > V E C T O R < / s t r i n g > < / k e y > < v a l u e > < i n t > 1 1 < / i n t > < / v a l u e > < / i t e m > < i t e m > < k e y > < s t r i n g > C O O R D I N A T E < / s t r i n g > < / k e y > < v a l u e > < i n t > 1 2 < / i n t > < / v a l u e > < / i t e m > < i t e m > < k e y > < s t r i n g > V A L U E < / s t r i n g > < / k e y > < v a l u e > < i n t > 1 3 < / i n t > < / v a l u e > < / i t e m > < i t e m > < k e y > < s t r i n g > S T A T U S < / s t r i n g > < / k e y > < v a l u e > < i n t > 1 4 < / i n t > < / v a l u e > < / i t e m > < i t e m > < k e y > < s t r i n g > S Y M B O L < / s t r i n g > < / k e y > < v a l u e > < i n t > 1 5 < / i n t > < / v a l u e > < / i t e m > < i t e m > < k e y > < s t r i n g > T E R M I N A T E D < / s t r i n g > < / k e y > < v a l u e > < i n t > 1 6 < / i n t > < / v a l u e > < / i t e m > < i t e m > < k e y > < s t r i n g > D E C I M A L S < / s t r i n g > < / k e y > < v a l u e > < i n t > 1 7 < / i n t > < / v a l u e > < / i t e m > < i t e m > < k e y > < s t r i n g > Q u a r t e r < / s t r i n g > < / k e y > < v a l u e > < i n t > 1 8 < / i n t > < / v a l u e > < / i t e m > < / C o l u m n D i s p l a y I n d e x > < C o l u m n F r o z e n   / > < C o l u m n C h e c k e d   / > < C o l u m n F i l t e r > < i t e m > < k e y > < s t r i n g > G E O < / s t r i n g > < / k e y > < v a l u e > < F i l t e r E x p r e s s i o n   x s i : n i l = " t r u e "   / > < / v a l u e > < / i t e m > < i t e m > < k e y > < s t r i n g > O r i g i n   o f   m a n u f a c t u r e < / s t r i n g > < / k e y > < v a l u e > < F i l t e r E x p r e s s i o n   x s i : n i l = " t r u e "   / > < / v a l u e > < / i t e m > < i t e m > < k e y > < s t r i n g > R E F _ D A T E < / s t r i n g > < / k e y > < v a l u e > < F i l t e r E x p r e s s i o n   x s i : n i l = " t r u e "   / > < / v a l u e > < / i t e m > < i t e m > < k e y > < s t r i n g > S a l e s < / s t r i n g > < / k e y > < v a l u e > < F i l t e r E x p r e s s i o n   x s i : n i l = " t r u e "   / > < / v a l u e > < / i t e m > < / C o l u m n F i l t e r > < S e l e c t i o n F i l t e r > < i t e m > < k e y > < s t r i n g > G E O < / s t r i n g > < / k e y > < v a l u e > < S e l e c t i o n F i l t e r   x s i : n i l = " t r u e "   / > < / v a l u e > < / i t e m > < i t e m > < k e y > < s t r i n g > O r i g i n   o f   m a n u f a c t u r e < / s t r i n g > < / k e y > < v a l u e > < S e l e c t i o n F i l t e r   x s i : n i l = " t r u e "   / > < / v a l u e > < / i t e m > < i t e m > < k e y > < s t r i n g > R E F _ D A T E < / s t r i n g > < / k e y > < v a l u e > < S e l e c t i o n F i l t e r   x s i : n i l = " t r u e "   / > < / v a l u e > < / i t e m > < i t e m > < k e y > < s t r i n g > S a l e s < / s t r i n g > < / k e y > < v a l u e > < S e l e c t i o n F i l t e r   x s i : n i l = " t r u e "   / > < / v a l u e > < / i t e m > < / S e l e c t i o n F i l t e r > < F i l t e r P a r a m e t e r s > < i t e m > < k e y > < s t r i n g > G E O < / s t r i n g > < / k e y > < v a l u e > < C o m m a n d P a r a m e t e r s   / > < / v a l u e > < / i t e m > < i t e m > < k e y > < s t r i n g > O r i g i n   o f   m a n u f a c t u r e < / s t r i n g > < / k e y > < v a l u e > < C o m m a n d P a r a m e t e r s   / > < / v a l u e > < / i t e m > < i t e m > < k e y > < s t r i n g > R E F _ D A T E < / s t r i n g > < / k e y > < v a l u e > < C o m m a n d P a r a m e t e r s   / > < / v a l u e > < / i t e m > < i t e m > < k e y > < s t r i n g > S a l e s 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D a t a M a s h u p   x m l n s = " h t t p : / / s c h e m a s . m i c r o s o f t . c o m / D a t a M a s h u p " > A A A A A L Y E A A B Q S w M E F A A C A A g A e 1 Z r T 4 e + f N a n A A A A + A A A A B I A H A B D b 2 5 m a W c v U G F j a 2 F n Z S 5 4 b W w g o h g A K K A U A A A A A A A A A A A A A A A A A A A A A A A A A A A A h Y / R C o I w G I V f R X b v N l d Z y e 8 k v E 0 I g u h 2 z K U j n e F m + m 5 d 9 E i 9 Q k J Z 3 X V 5 D t + B 7 z x u d 0 i G u v K u q r W 6 M T E K M E W e M r L J t S l i 1 L m T v 0 I J h 5 2 Q Z 1 E o b 4 S N j Q a r Y 1 Q 6 d 4 k I 6 f s e 9 z P c t A V h l A b k m G 3 3 s l S 1 8 L W x T h i p 0 G e V / 1 8 h D o e X D G d 4 O c e L M F h j F j I g U w 2 Z N l + E j c a Y A v k p I e 0 q 1 7 W K K + O n G y B T B P J + w Z 9 Q S w M E F A A C A A g A e 1 Z r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t W a 0 / D f a t x r Q E A A G U D A A A T A B w A R m 9 y b X V s Y X M v U 2 V j d G l v b j E u b S C i G A A o o B Q A A A A A A A A A A A A A A A A A A A A A A A A A A A B t k l + L m 0 A U x d 8 D + Q 6 D f U l A w g b a p X T x w R 3 N N q B r 6 5 + F Z S 3 h r t 4 k U 8 a Z M j O G h r D f v R P N k i 3 q i / o 7 d 8 4 9 9 6 r G y j A p S N b f l 3 f T y X S i 9 6 C w J h R U B h w 1 8 Q h H M 5 0 Q e 2 W y V R V a Q v V h E c i q b V C Y 2 Y p x X F A p j H 3 R M 4 d + K w u N S p e v y o I y E R g o d s A y h k p J V T M B 6 l h G C E q g I g E Y K N 9 b L S p 9 c O b u S 4 C c N c y g 8 h z X c Q m V v G 2 E 9 p Z f X R K K S l q L n X f 7 5 e Z m 6 Z K f r T S Y m S N H 7 / q 4 e J Q C f 8 3 d P v Q n 5 4 e S j d V q 8 h 2 h t s k c O 0 E O r 7 b w o l z 4 r J / P J S 8 X 7 n O e V c B B a c + o 9 q M l 3 Y P Y W c f 8 + A e v d r k C o b d S N X 3 k s 6 h n I / 3 d 0 8 l J w 9 U m 8 P P Q D m h s H a n B 4 J t L T s 5 D m L w z g 3 9 N x 4 K H Y h 0 M 6 B P u W c W x o w M x U W z H B J F b 0 o B o t 1 C Z V g 2 r u r 0 P K Y K W A j i B + n e r z f k r D 2 q K J B 5 j m y 7 n W p j b z 4 v z / L 0 f 9 S M / 3 a x 8 m i f p s F u v j h 1 8 C k d P 0 C R J g / X j h + 1 d d + J H R T i S I P f z I h u 2 f o 7 v k 2 i A 8 z C N O / v h z o O Q r m M / y v 5 v 8 T a f T p g Y / T n u / g F Q S w E C L Q A U A A I A C A B 7 V m t P h 7 5 8 1 q c A A A D 4 A A A A E g A A A A A A A A A A A A A A A A A A A A A A Q 2 9 u Z m l n L 1 B h Y 2 t h Z 2 U u e G 1 s U E s B A i 0 A F A A C A A g A e 1 Z r T w / K 6 a u k A A A A 6 Q A A A B M A A A A A A A A A A A A A A A A A 8 w A A A F t D b 2 5 0 Z W 5 0 X 1 R 5 c G V z X S 5 4 b W x Q S w E C L Q A U A A I A C A B 7 V m t P w 3 2 r c a 0 B A A B l A w A A E w A A A A A A A A A A A A A A A A D k A Q A A R m 9 y b X V s Y X M v U 2 V j d G l v b j E u b V B L B Q Y A A A A A A w A D A M I A A A D e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6 E Q A A A A A A A B g R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y U 2 F s Z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y O T A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E x V D E 1 O j U x O j U 0 L j Q z O T A 5 O T N a I i A v P j x F b n R y e S B U e X B l P S J G a W x s Q 2 9 s d W 1 u V H l w Z X M i I F Z h b H V l P S J z Q 1 F Z R 0 J n W U d C Z 1 l E Q m d N R 0 J n T U d C Z 1 l E I i A v P j x F b n R y e S B U e X B l P S J G a W x s Q 2 9 s d W 1 u T m F t Z X M i I F Z h b H V l P S J z W y Z x d W 9 0 O 1 J F R l 9 E Q V R F J n F 1 b 3 Q 7 L C Z x d W 9 0 O 0 d F T y Z x d W 9 0 O y w m c X V v d D t E R 1 V J R C Z x d W 9 0 O y w m c X V v d D t W Z W h p Y 2 x l I H R 5 c G U m c X V v d D s s J n F 1 b 3 Q 7 T 3 J p Z 2 l u I G 9 m I G 1 h b n V m Y W N 0 d X J l J n F 1 b 3 Q 7 L C Z x d W 9 0 O 1 N h b G V z J n F 1 b 3 Q 7 L C Z x d W 9 0 O 1 N l Y X N v b m F s I G F k a n V z d G 1 l b n Q m c X V v d D s s J n F 1 b 3 Q 7 V U 9 N J n F 1 b 3 Q 7 L C Z x d W 9 0 O 1 V P T V 9 J R C Z x d W 9 0 O y w m c X V v d D t T Q 0 F M Q V J f R k F D V E 9 S J n F 1 b 3 Q 7 L C Z x d W 9 0 O 1 N D Q U x B U l 9 J R C Z x d W 9 0 O y w m c X V v d D t W R U N U T 1 I m c X V v d D s s J n F 1 b 3 Q 7 Q 0 9 P U k R J T k F U R S Z x d W 9 0 O y w m c X V v d D t W Q U x V R S Z x d W 9 0 O y w m c X V v d D t T V E F U V V M m c X V v d D s s J n F 1 b 3 Q 7 U 1 l N Q k 9 M J n F 1 b 3 Q 7 L C Z x d W 9 0 O 1 R F U k 1 J T k F U R U Q m c X V v d D s s J n F 1 b 3 Q 7 R E V D S U 1 B T F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F y U 2 F s Z X M v Q 2 h h b m d l Z C B U e X B l L n t S R U Z f R E F U R S w w f S Z x d W 9 0 O y w m c X V v d D t T Z W N 0 a W 9 u M S 9 D Y X J T Y W x l c y 9 D a G F u Z 2 V k I F R 5 c G U u e 0 d F T y w x f S Z x d W 9 0 O y w m c X V v d D t T Z W N 0 a W 9 u M S 9 D Y X J T Y W x l c y 9 D a G F u Z 2 V k I F R 5 c G U u e 0 R H V U l E L D J 9 J n F 1 b 3 Q 7 L C Z x d W 9 0 O 1 N l Y 3 R p b 2 4 x L 0 N h c l N h b G V z L 0 N o Y W 5 n Z W Q g V H l w Z S 5 7 V m V o a W N s Z S B 0 e X B l L D N 9 J n F 1 b 3 Q 7 L C Z x d W 9 0 O 1 N l Y 3 R p b 2 4 x L 0 N h c l N h b G V z L 0 N o Y W 5 n Z W Q g V H l w Z S 5 7 T 3 J p Z 2 l u I G 9 m I G 1 h b n V m Y W N 0 d X J l L D R 9 J n F 1 b 3 Q 7 L C Z x d W 9 0 O 1 N l Y 3 R p b 2 4 x L 0 N h c l N h b G V z L 0 N o Y W 5 n Z W Q g V H l w Z S 5 7 U 2 F s Z X M s N X 0 m c X V v d D s s J n F 1 b 3 Q 7 U 2 V j d G l v b j E v Q 2 F y U 2 F s Z X M v Q 2 h h b m d l Z C B U e X B l L n t T Z W F z b 2 5 h b C B h Z G p 1 c 3 R t Z W 5 0 L D Z 9 J n F 1 b 3 Q 7 L C Z x d W 9 0 O 1 N l Y 3 R p b 2 4 x L 0 N h c l N h b G V z L 0 N o Y W 5 n Z W Q g V H l w Z S 5 7 V U 9 N L D d 9 J n F 1 b 3 Q 7 L C Z x d W 9 0 O 1 N l Y 3 R p b 2 4 x L 0 N h c l N h b G V z L 0 N o Y W 5 n Z W Q g V H l w Z S 5 7 V U 9 N X 0 l E L D h 9 J n F 1 b 3 Q 7 L C Z x d W 9 0 O 1 N l Y 3 R p b 2 4 x L 0 N h c l N h b G V z L 0 N o Y W 5 n Z W Q g V H l w Z S 5 7 U 0 N B T E F S X 0 Z B Q 1 R P U i w 5 f S Z x d W 9 0 O y w m c X V v d D t T Z W N 0 a W 9 u M S 9 D Y X J T Y W x l c y 9 D a G F u Z 2 V k I F R 5 c G U u e 1 N D Q U x B U l 9 J R C w x M H 0 m c X V v d D s s J n F 1 b 3 Q 7 U 2 V j d G l v b j E v Q 2 F y U 2 F s Z X M v Q 2 h h b m d l Z C B U e X B l L n t W R U N U T 1 I s M T F 9 J n F 1 b 3 Q 7 L C Z x d W 9 0 O 1 N l Y 3 R p b 2 4 x L 0 N h c l N h b G V z L 0 N o Y W 5 n Z W Q g V H l w Z S 5 7 Q 0 9 P U k R J T k F U R S w x M n 0 m c X V v d D s s J n F 1 b 3 Q 7 U 2 V j d G l v b j E v Q 2 F y U 2 F s Z X M v Q 2 h h b m d l Z C B U e X B l L n t W Q U x V R S w x M 3 0 m c X V v d D s s J n F 1 b 3 Q 7 U 2 V j d G l v b j E v Q 2 F y U 2 F s Z X M v Q 2 h h b m d l Z C B U e X B l L n t T V E F U V V M s M T R 9 J n F 1 b 3 Q 7 L C Z x d W 9 0 O 1 N l Y 3 R p b 2 4 x L 0 N h c l N h b G V z L 0 N o Y W 5 n Z W Q g V H l w Z S 5 7 U 1 l N Q k 9 M L D E 1 f S Z x d W 9 0 O y w m c X V v d D t T Z W N 0 a W 9 u M S 9 D Y X J T Y W x l c y 9 D a G F u Z 2 V k I F R 5 c G U u e 1 R F U k 1 J T k F U R U Q s M T Z 9 J n F 1 b 3 Q 7 L C Z x d W 9 0 O 1 N l Y 3 R p b 2 4 x L 0 N h c l N h b G V z L 0 N o Y W 5 n Z W Q g V H l w Z S 5 7 R E V D S U 1 B T F M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D Y X J T Y W x l c y 9 D a G F u Z 2 V k I F R 5 c G U u e 1 J F R l 9 E Q V R F L D B 9 J n F 1 b 3 Q 7 L C Z x d W 9 0 O 1 N l Y 3 R p b 2 4 x L 0 N h c l N h b G V z L 0 N o Y W 5 n Z W Q g V H l w Z S 5 7 R 0 V P L D F 9 J n F 1 b 3 Q 7 L C Z x d W 9 0 O 1 N l Y 3 R p b 2 4 x L 0 N h c l N h b G V z L 0 N o Y W 5 n Z W Q g V H l w Z S 5 7 R E d V S U Q s M n 0 m c X V v d D s s J n F 1 b 3 Q 7 U 2 V j d G l v b j E v Q 2 F y U 2 F s Z X M v Q 2 h h b m d l Z C B U e X B l L n t W Z W h p Y 2 x l I H R 5 c G U s M 3 0 m c X V v d D s s J n F 1 b 3 Q 7 U 2 V j d G l v b j E v Q 2 F y U 2 F s Z X M v Q 2 h h b m d l Z C B U e X B l L n t P c m l n a W 4 g b 2 Y g b W F u d W Z h Y 3 R 1 c m U s N H 0 m c X V v d D s s J n F 1 b 3 Q 7 U 2 V j d G l v b j E v Q 2 F y U 2 F s Z X M v Q 2 h h b m d l Z C B U e X B l L n t T Y W x l c y w 1 f S Z x d W 9 0 O y w m c X V v d D t T Z W N 0 a W 9 u M S 9 D Y X J T Y W x l c y 9 D a G F u Z 2 V k I F R 5 c G U u e 1 N l Y X N v b m F s I G F k a n V z d G 1 l b n Q s N n 0 m c X V v d D s s J n F 1 b 3 Q 7 U 2 V j d G l v b j E v Q 2 F y U 2 F s Z X M v Q 2 h h b m d l Z C B U e X B l L n t V T 0 0 s N 3 0 m c X V v d D s s J n F 1 b 3 Q 7 U 2 V j d G l v b j E v Q 2 F y U 2 F s Z X M v Q 2 h h b m d l Z C B U e X B l L n t V T 0 1 f S U Q s O H 0 m c X V v d D s s J n F 1 b 3 Q 7 U 2 V j d G l v b j E v Q 2 F y U 2 F s Z X M v Q 2 h h b m d l Z C B U e X B l L n t T Q 0 F M Q V J f R k F D V E 9 S L D l 9 J n F 1 b 3 Q 7 L C Z x d W 9 0 O 1 N l Y 3 R p b 2 4 x L 0 N h c l N h b G V z L 0 N o Y W 5 n Z W Q g V H l w Z S 5 7 U 0 N B T E F S X 0 l E L D E w f S Z x d W 9 0 O y w m c X V v d D t T Z W N 0 a W 9 u M S 9 D Y X J T Y W x l c y 9 D a G F u Z 2 V k I F R 5 c G U u e 1 Z F Q 1 R P U i w x M X 0 m c X V v d D s s J n F 1 b 3 Q 7 U 2 V j d G l v b j E v Q 2 F y U 2 F s Z X M v Q 2 h h b m d l Z C B U e X B l L n t D T 0 9 S R E l O Q V R F L D E y f S Z x d W 9 0 O y w m c X V v d D t T Z W N 0 a W 9 u M S 9 D Y X J T Y W x l c y 9 D a G F u Z 2 V k I F R 5 c G U u e 1 Z B T F V F L D E z f S Z x d W 9 0 O y w m c X V v d D t T Z W N 0 a W 9 u M S 9 D Y X J T Y W x l c y 9 D a G F u Z 2 V k I F R 5 c G U u e 1 N U Q V R V U y w x N H 0 m c X V v d D s s J n F 1 b 3 Q 7 U 2 V j d G l v b j E v Q 2 F y U 2 F s Z X M v Q 2 h h b m d l Z C B U e X B l L n t T W U 1 C T 0 w s M T V 9 J n F 1 b 3 Q 7 L C Z x d W 9 0 O 1 N l Y 3 R p b 2 4 x L 0 N h c l N h b G V z L 0 N o Y W 5 n Z W Q g V H l w Z S 5 7 V E V S T U l O Q V R F R C w x N n 0 m c X V v d D s s J n F 1 b 3 Q 7 U 2 V j d G l v b j E v Q 2 F y U 2 F s Z X M v Q 2 h h b m d l Z C B U e X B l L n t E R U N J T U F M U y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h c l N h b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c l N h b G V z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c l N h b G V z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R o Z 8 K 9 T k x G u j / x o V E v 2 t 4 A A A A A A g A A A A A A E G Y A A A A B A A A g A A A A y A y 1 p a S c 1 G W 1 v 3 k r V 0 e J N k m g s l w B d V J q T 2 I u T W v o J l s A A A A A D o A A A A A C A A A g A A A A S l u o D X V J V F B 4 A p h n 3 F b d Z E A e f F Q s J 6 G 5 6 9 Y K f r 3 L J r B Q A A A A Q a y D u v A f n G a m K a R E 8 M C 1 w q a J z x V f Y C v x o G W 6 W o 8 E B 6 Y J v 0 s 1 P 4 w G o u o L N 6 u p p J Z / G W y J R n b G h S d m k 9 O O q 1 U b 4 N M T A w v z K k t 5 M J / i R L k A D 4 9 A A A A A d O 4 5 q U F J K d F / G T N 9 y D 2 3 M S 7 8 b 5 E t W O 4 1 z p 1 W f E O M a h s b t V H A P 8 h Z R v 1 x g O c j T b l 5 i j U v 4 2 F Y I q V I J y w f d b R I i Q = = < / D a t a M a s h u p > 
</file>

<file path=customXml/item1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 2 0 1 9 - 1 2 - 0 5 T 2 1 : 4 1 : 0 6 . 5 8 9 9 4 0 9 - 0 5 : 0 0 < / L a s t P r o c e s s e d T i m e > < / D a t a M o d e l i n g S a n d b o x . S e r i a l i z e d S a n d b o x E r r o r C a c h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 C a r S a l e s _ 2 f 7 1 e b d 4 - 2 7 b c - 4 1 e a - 8 3 5 9 - 8 c c a 5 7 5 1 2 7 6 8 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 1 1 9 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 C a r S a l e s 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 C a r S a l e s 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 C o l u m n s \ R E F _ D A T E 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 C o l u m n s \ D G U I D 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 C o l u m n s \ V e h i c l e 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 C o l u m n s \ O r i g i n   o f   m a n u f a c t u r e 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 C o l u m n s \ S e a s o n a l   a d j u s t m e n t 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 C o l u m n s \ U O M 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 C o l u m n s \ U O M _ I D 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 C o l u m n s \ S C A L A R _ F A C T O R 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 C o l u m n s \ S C A L A R _ I D 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 C o l u m n s \ V E C T O R 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 C o l u m n s \ C O O R D I N A T E 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 C o l u m n s \ V A L U E 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 C o l u m n s \ S Y M B O L 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 C o l u m n s \ T E R M I N A T E D 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 C o l u m n s \ D E C I M A L S 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 C o l u m n s \ Q u a r t e r 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AAC229E4-0BA9-4473-BE3A-8571676AC595}">
  <ds:schemaRefs>
    <ds:schemaRef ds:uri="http://gemini/pivotcustomization/ShowImplicitMeasures"/>
  </ds:schemaRefs>
</ds:datastoreItem>
</file>

<file path=customXml/itemProps10.xml><?xml version="1.0" encoding="utf-8"?>
<ds:datastoreItem xmlns:ds="http://schemas.openxmlformats.org/officeDocument/2006/customXml" ds:itemID="{1054E9CF-15B7-4D6D-8A8B-C089095C5021}">
  <ds:schemaRefs>
    <ds:schemaRef ds:uri="http://gemini/pivotcustomization/ClientWindowXML"/>
  </ds:schemaRefs>
</ds:datastoreItem>
</file>

<file path=customXml/itemProps11.xml><?xml version="1.0" encoding="utf-8"?>
<ds:datastoreItem xmlns:ds="http://schemas.openxmlformats.org/officeDocument/2006/customXml" ds:itemID="{E9C5E7E0-5A4F-454A-AF1C-4E9F3F2658B2}">
  <ds:schemaRefs/>
</ds:datastoreItem>
</file>

<file path=customXml/itemProps12.xml><?xml version="1.0" encoding="utf-8"?>
<ds:datastoreItem xmlns:ds="http://schemas.openxmlformats.org/officeDocument/2006/customXml" ds:itemID="{73491413-2747-4A5C-BEB3-247397531185}">
  <ds:schemaRefs/>
</ds:datastoreItem>
</file>

<file path=customXml/itemProps13.xml><?xml version="1.0" encoding="utf-8"?>
<ds:datastoreItem xmlns:ds="http://schemas.openxmlformats.org/officeDocument/2006/customXml" ds:itemID="{464288C0-801D-42C7-A384-ABCEBD61C8B6}">
  <ds:schemaRefs/>
</ds:datastoreItem>
</file>

<file path=customXml/itemProps14.xml><?xml version="1.0" encoding="utf-8"?>
<ds:datastoreItem xmlns:ds="http://schemas.openxmlformats.org/officeDocument/2006/customXml" ds:itemID="{40FAFB76-7B75-4C25-A106-F7F82BAAFEEC}">
  <ds:schemaRefs>
    <ds:schemaRef ds:uri="http://gemini/pivotcustomization/TableOrder"/>
  </ds:schemaRefs>
</ds:datastoreItem>
</file>

<file path=customXml/itemProps15.xml><?xml version="1.0" encoding="utf-8"?>
<ds:datastoreItem xmlns:ds="http://schemas.openxmlformats.org/officeDocument/2006/customXml" ds:itemID="{6DFA6467-7A80-47D5-96C1-3D00EEB7F961}">
  <ds:schemaRefs/>
</ds:datastoreItem>
</file>

<file path=customXml/itemProps16.xml><?xml version="1.0" encoding="utf-8"?>
<ds:datastoreItem xmlns:ds="http://schemas.openxmlformats.org/officeDocument/2006/customXml" ds:itemID="{B81DB896-202E-4FE7-8FC2-5FB54A5D8E02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710F1A84-ADA5-4C20-8ACA-611437A7E893}">
  <ds:schemaRefs/>
</ds:datastoreItem>
</file>

<file path=customXml/itemProps2.xml><?xml version="1.0" encoding="utf-8"?>
<ds:datastoreItem xmlns:ds="http://schemas.openxmlformats.org/officeDocument/2006/customXml" ds:itemID="{1138C610-CB4E-45DA-8378-7972489357EB}">
  <ds:schemaRefs>
    <ds:schemaRef ds:uri="http://gemini/pivotcustomization/LinkedTableUpdateMode"/>
  </ds:schemaRefs>
</ds:datastoreItem>
</file>

<file path=customXml/itemProps3.xml><?xml version="1.0" encoding="utf-8"?>
<ds:datastoreItem xmlns:ds="http://schemas.openxmlformats.org/officeDocument/2006/customXml" ds:itemID="{0E49CD87-3E83-48F2-9765-D7FE837DDC67}">
  <ds:schemaRefs/>
</ds:datastoreItem>
</file>

<file path=customXml/itemProps4.xml><?xml version="1.0" encoding="utf-8"?>
<ds:datastoreItem xmlns:ds="http://schemas.openxmlformats.org/officeDocument/2006/customXml" ds:itemID="{E67944C0-8212-4327-81B2-5940D595467B}">
  <ds:schemaRefs/>
</ds:datastoreItem>
</file>

<file path=customXml/itemProps5.xml><?xml version="1.0" encoding="utf-8"?>
<ds:datastoreItem xmlns:ds="http://schemas.openxmlformats.org/officeDocument/2006/customXml" ds:itemID="{010E1023-58C8-497A-9AF0-52AA3E37383D}">
  <ds:schemaRefs>
    <ds:schemaRef ds:uri="http://gemini/pivotcustomization/ManualCalcMode"/>
  </ds:schemaRefs>
</ds:datastoreItem>
</file>

<file path=customXml/itemProps6.xml><?xml version="1.0" encoding="utf-8"?>
<ds:datastoreItem xmlns:ds="http://schemas.openxmlformats.org/officeDocument/2006/customXml" ds:itemID="{6B0D5B18-779D-42A2-9A03-5027A2781294}">
  <ds:schemaRefs>
    <ds:schemaRef ds:uri="http://gemini/pivotcustomization/FormulaBarState"/>
  </ds:schemaRefs>
</ds:datastoreItem>
</file>

<file path=customXml/itemProps7.xml><?xml version="1.0" encoding="utf-8"?>
<ds:datastoreItem xmlns:ds="http://schemas.openxmlformats.org/officeDocument/2006/customXml" ds:itemID="{89F17DB1-E75F-4B51-8B34-85B8DC120BC2}">
  <ds:schemaRefs/>
</ds:datastoreItem>
</file>

<file path=customXml/itemProps8.xml><?xml version="1.0" encoding="utf-8"?>
<ds:datastoreItem xmlns:ds="http://schemas.openxmlformats.org/officeDocument/2006/customXml" ds:itemID="{DF73914A-5388-4CC4-9386-B5598928A0F5}">
  <ds:schemaRefs>
    <ds:schemaRef ds:uri="http://gemini/pivotcustomization/ShowHidden"/>
  </ds:schemaRefs>
</ds:datastoreItem>
</file>

<file path=customXml/itemProps9.xml><?xml version="1.0" encoding="utf-8"?>
<ds:datastoreItem xmlns:ds="http://schemas.openxmlformats.org/officeDocument/2006/customXml" ds:itemID="{B38CFEF2-C26B-4F08-A2BB-3E6E3620684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Allen</dc:creator>
  <cp:lastModifiedBy>Brent Allen</cp:lastModifiedBy>
  <dcterms:created xsi:type="dcterms:W3CDTF">2019-11-11T15:40:03Z</dcterms:created>
  <dcterms:modified xsi:type="dcterms:W3CDTF">2019-12-08T01:43:51Z</dcterms:modified>
</cp:coreProperties>
</file>